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\2024\звіт про виконання бюджету 9 місяців\"/>
    </mc:Choice>
  </mc:AlternateContent>
  <bookViews>
    <workbookView xWindow="0" yWindow="0" windowWidth="21570" windowHeight="1026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analiz_vd0!$5:$6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2" l="1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</calcChain>
</file>

<file path=xl/sharedStrings.xml><?xml version="1.0" encoding="utf-8"?>
<sst xmlns="http://schemas.openxmlformats.org/spreadsheetml/2006/main" count="424" uniqueCount="128">
  <si>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</si>
  <si>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</si>
  <si>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</si>
  <si>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</si>
  <si>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</si>
  <si>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Всього профінансовано за вказаний період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</si>
  <si>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</si>
  <si>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</si>
  <si>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</si>
  <si>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>Зареєстровані фінансові зобов'язання</t>
  </si>
  <si>
    <t>Залишки асигнувань на вказаний період</t>
  </si>
  <si>
    <t>Залишки асигнувань до кінця року</t>
  </si>
  <si>
    <t>% виконання на вказаний період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</si>
  <si>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</si>
  <si>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</si>
  <si>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</si>
  <si>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(грн)</t>
  </si>
  <si>
    <t>Аналіз фінансування установ на 30.09.2024</t>
  </si>
  <si>
    <t>Загальний фонд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</si>
  <si>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</si>
  <si>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</si>
  <si>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2111</t>
  </si>
  <si>
    <t>Заробітна плата</t>
  </si>
  <si>
    <t>2120</t>
  </si>
  <si>
    <t>Нарахування на оплату праці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</si>
  <si>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</si>
  <si>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</si>
  <si>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</si>
  <si>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</si>
  <si>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</si>
  <si>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</si>
  <si>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</si>
  <si>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</si>
  <si>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</si>
  <si>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</si>
  <si>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</si>
  <si>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</si>
  <si>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</si>
  <si>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</si>
  <si>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</si>
  <si>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</si>
  <si>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2800</t>
  </si>
  <si>
    <t>Інші поточні видатки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</si>
  <si>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</si>
  <si>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</si>
  <si>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0212111</t>
  </si>
  <si>
    <t>Первинна медична допомога населенню, що надається центрами первинної медичної (медико-санітарної) допомоги</t>
  </si>
  <si>
    <t>2610</t>
  </si>
  <si>
    <t>Субсидії та поточні трансферти підприємствам (установам, організаціям)</t>
  </si>
  <si>
    <t>0213031</t>
  </si>
  <si>
    <t>Надання інших пільг окремим категоріям громадян відповідно до законодавства</t>
  </si>
  <si>
    <t>2730</t>
  </si>
  <si>
    <t>Інші виплати населенню</t>
  </si>
  <si>
    <t>0213033</t>
  </si>
  <si>
    <t>Компенсаційні виплати на пільговий проїзд автомобільним транспортом окремим категоріям громадян</t>
  </si>
  <si>
    <t>0213035</t>
  </si>
  <si>
    <t>Компенсаційні виплати за пільговий проїзд окремих категорій громадян на залізничному транспорті</t>
  </si>
  <si>
    <t>0213160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</si>
  <si>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</si>
  <si>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0213241</t>
  </si>
  <si>
    <t>Забезпечення діяльності інших закладів у сфері соціального захисту і соціального забезпечення</t>
  </si>
  <si>
    <t>0213242</t>
  </si>
  <si>
    <t>Інші заходи у сфері соціального захисту і соціального забезпечення</t>
  </si>
  <si>
    <t>0216030</t>
  </si>
  <si>
    <t>Організація благоустрою населених пунктів</t>
  </si>
  <si>
    <t>0216050</t>
  </si>
  <si>
    <t>Попередження аварій та запобігання техногенним катастрофам у житлово-комунальному господарстві та на інших аварійних об`єктах комунальної власності</t>
  </si>
  <si>
    <t>0216071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</si>
  <si>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</si>
  <si>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0217130</t>
  </si>
  <si>
    <t>Здійснення заходів із землеустрою</t>
  </si>
  <si>
    <t>0218110</t>
  </si>
  <si>
    <t>Заходи із запобігання та ліквідації надзвичайних ситуацій та наслідків стихійного лиха</t>
  </si>
  <si>
    <t>0610160</t>
  </si>
  <si>
    <t>2282</t>
  </si>
  <si>
    <t>Окремі заходи по реалізації державних (регіональних) програм, не віднесені до заходів розвитку</t>
  </si>
  <si>
    <t>0611010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</si>
  <si>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</si>
  <si>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</si>
  <si>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</si>
  <si>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</si>
  <si>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</si>
  <si>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</si>
  <si>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</si>
  <si>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</si>
  <si>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</si>
  <si>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0611080</t>
  </si>
  <si>
    <t>Надання спеціалізованої освіти мистецькими школами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</si>
  <si>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</si>
  <si>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</si>
  <si>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</si>
  <si>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</si>
  <si>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</si>
  <si>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</si>
  <si>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</si>
  <si>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</si>
  <si>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</si>
  <si>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</si>
  <si>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0615011</t>
  </si>
  <si>
    <t>Проведення навчально-тренувальних зборів і змагань з олімпійських видів спорту</t>
  </si>
  <si>
    <t>0615041</t>
  </si>
  <si>
    <t>Утримання та фінансова підтримка спортивних споруд</t>
  </si>
  <si>
    <t>0615049</t>
  </si>
  <si>
    <t>Виконання окремих заходів з реалізації соціального проекту `Активні парки - локації здорової України`</t>
  </si>
  <si>
    <t>1010160</t>
  </si>
  <si>
    <t>1014030</t>
  </si>
  <si>
    <t>Забезпечення діяльності бібліотек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</si>
  <si>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</si>
  <si>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</si>
  <si>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2710160</t>
  </si>
  <si>
    <t>3710160</t>
  </si>
  <si>
    <t>3718710</t>
  </si>
  <si>
    <t>Резервний фонд місцевого бюджету</t>
  </si>
  <si>
    <t>9000</t>
  </si>
  <si>
    <t>Нерозподілені видатки</t>
  </si>
  <si>
    <t>3719730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</si>
  <si>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</si>
  <si>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2620</t>
  </si>
  <si>
    <t>Поточні трансферти органам державного управління інших рівнів</t>
  </si>
  <si>
    <t>3719770</t>
  </si>
  <si>
    <t>Інші субвенції з місцевого бюджету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</si>
  <si>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</si>
  <si>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</si>
  <si>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</si>
  <si>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</si>
  <si>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 xml:space="preserve">Додаток 3 
до рішення  Новокалинівської міської ради "Про затвердження звіту про виконання бюджету Новокалинівської міської територіальної громади за 9 місяців 2024 року" 
</t>
  </si>
  <si>
    <t>Секретар ради</t>
  </si>
  <si>
    <t>Ярослава КАРКАЧ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</si>
</sst>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0" fontId="4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0" fontId="6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 wrapText="1"/>
    </xf>
    <xf numFmtId="0" fontId="1" fillId="0" borderId="0" xfId="1" applyAlignment="1">
      <alignment horizontal="center"/>
    </xf>
  </cellXfs>
  <cellStyles count="2">
    <cellStyle name="Обычный" xfId="0" builtinId="0"/>
    <cellStyle name="Обычный 2" xfId="1"/>
  </cellStyles>
  <dxfs count="9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9"/>
  <sheetViews>
    <sheetView tabSelected="1" topLeftCell="B28" workbookViewId="0">
      <selection activeCell="B4" sqref="B4"/>
    </sheetView>
  </sheetViews>
  <sheetFormatPr defaultRowHeight="12.75" x14ac:dyDescent="0.2"/>
  <cols>
    <col min="1" max="1" width="0" style="1" hidden="1" customWidth="1"/>
    <col min="2" max="2" width="12.7109375" style="9" customWidth="1"/>
    <col min="3" max="3" width="50.7109375" style="7" customWidth="1"/>
    <col min="4" max="17" width="15.7109375" style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1" spans="1:18" ht="73.5" customHeight="1" x14ac:dyDescent="0.2">
      <c r="O1" s="21" t="s">
        <v>125</v>
      </c>
      <c r="P1" s="22"/>
      <c r="Q1" s="22"/>
    </row>
    <row r="2" spans="1:18" ht="18" x14ac:dyDescent="0.25">
      <c r="B2" s="19" t="s">
        <v>17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 x14ac:dyDescent="0.2">
      <c r="B3" s="20" t="s">
        <v>18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x14ac:dyDescent="0.2">
      <c r="M4" s="2"/>
      <c r="Q4" s="2" t="s">
        <v>16</v>
      </c>
    </row>
    <row r="5" spans="1:18" s="4" customFormat="1" ht="63.75" x14ac:dyDescent="0.2">
      <c r="A5" s="11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7</v>
      </c>
      <c r="J5" s="3" t="s">
        <v>8</v>
      </c>
      <c r="K5" s="3" t="s">
        <v>9</v>
      </c>
      <c r="L5" s="3" t="s">
        <v>10</v>
      </c>
      <c r="M5" s="3" t="s">
        <v>11</v>
      </c>
      <c r="N5" s="3" t="s">
        <v>12</v>
      </c>
      <c r="O5" s="3" t="s">
        <v>13</v>
      </c>
      <c r="P5" s="3" t="s">
        <v>14</v>
      </c>
      <c r="Q5" s="3" t="s">
        <v>15</v>
      </c>
    </row>
    <row r="6" spans="1:18" x14ac:dyDescent="0.2">
      <c r="A6" s="12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  <c r="L6" s="5">
        <v>11</v>
      </c>
      <c r="M6" s="5">
        <v>12</v>
      </c>
      <c r="N6" s="5">
        <v>13</v>
      </c>
      <c r="O6" s="5">
        <v>14</v>
      </c>
      <c r="P6" s="5">
        <v>15</v>
      </c>
      <c r="Q6" s="5">
        <v>16</v>
      </c>
    </row>
    <row r="7" spans="1:18" ht="63.75" x14ac:dyDescent="0.2">
      <c r="A7" s="13">
        <v>1</v>
      </c>
      <c r="B7" s="14" t="s">
        <v>19</v>
      </c>
      <c r="C7" s="15" t="s">
        <v>20</v>
      </c>
      <c r="D7" s="16">
        <v>22962000</v>
      </c>
      <c r="E7" s="16">
        <v>22890000</v>
      </c>
      <c r="F7" s="16">
        <v>17180342</v>
      </c>
      <c r="G7" s="16">
        <v>16313381</v>
      </c>
      <c r="H7" s="16">
        <v>0</v>
      </c>
      <c r="I7" s="16">
        <v>16313381</v>
      </c>
      <c r="J7" s="16">
        <v>0</v>
      </c>
      <c r="K7" s="16">
        <v>0</v>
      </c>
      <c r="L7" s="17">
        <f t="shared" ref="L7:L70" si="0">F7-G7</f>
        <v>866961</v>
      </c>
      <c r="M7" s="17">
        <f t="shared" ref="M7:M70" si="1">E7-G7</f>
        <v>6576619</v>
      </c>
      <c r="N7" s="17">
        <f t="shared" ref="N7:N70" si="2">IF(F7=0,0,(G7/F7)*100)</f>
        <v>94.953761688795254</v>
      </c>
      <c r="O7" s="17">
        <f t="shared" ref="O7:O70" si="3">E7-I7</f>
        <v>6576619</v>
      </c>
      <c r="P7" s="17">
        <f t="shared" ref="P7:P70" si="4">F7-I7</f>
        <v>866961</v>
      </c>
      <c r="Q7" s="17">
        <f t="shared" ref="Q7:Q70" si="5">IF(F7=0,0,(I7/F7)*100)</f>
        <v>94.953761688795254</v>
      </c>
      <c r="R7" s="6"/>
    </row>
    <row r="8" spans="1:18" x14ac:dyDescent="0.2">
      <c r="A8" s="13">
        <v>0</v>
      </c>
      <c r="B8" s="14" t="s">
        <v>21</v>
      </c>
      <c r="C8" s="15" t="s">
        <v>22</v>
      </c>
      <c r="D8" s="16">
        <v>17342000</v>
      </c>
      <c r="E8" s="16">
        <v>17342000</v>
      </c>
      <c r="F8" s="16">
        <v>13269660</v>
      </c>
      <c r="G8" s="16">
        <v>13135079.73</v>
      </c>
      <c r="H8" s="16">
        <v>0</v>
      </c>
      <c r="I8" s="16">
        <v>13135079.73</v>
      </c>
      <c r="J8" s="16">
        <v>0</v>
      </c>
      <c r="K8" s="16">
        <v>0</v>
      </c>
      <c r="L8" s="17">
        <f t="shared" si="0"/>
        <v>134580.26999999955</v>
      </c>
      <c r="M8" s="17">
        <f t="shared" si="1"/>
        <v>4206920.2699999996</v>
      </c>
      <c r="N8" s="17">
        <f t="shared" si="2"/>
        <v>98.98580468527453</v>
      </c>
      <c r="O8" s="17">
        <f t="shared" si="3"/>
        <v>4206920.2699999996</v>
      </c>
      <c r="P8" s="17">
        <f t="shared" si="4"/>
        <v>134580.26999999955</v>
      </c>
      <c r="Q8" s="17">
        <f t="shared" si="5"/>
        <v>98.98580468527453</v>
      </c>
      <c r="R8" s="6"/>
    </row>
    <row r="9" spans="1:18" x14ac:dyDescent="0.2">
      <c r="A9" s="13">
        <v>0</v>
      </c>
      <c r="B9" s="14" t="s">
        <v>23</v>
      </c>
      <c r="C9" s="15" t="s">
        <v>24</v>
      </c>
      <c r="D9" s="16">
        <v>3424000</v>
      </c>
      <c r="E9" s="16">
        <v>3424000</v>
      </c>
      <c r="F9" s="16">
        <v>2598000</v>
      </c>
      <c r="G9" s="16">
        <v>2541234.9700000002</v>
      </c>
      <c r="H9" s="16">
        <v>0</v>
      </c>
      <c r="I9" s="16">
        <v>2541234.9700000002</v>
      </c>
      <c r="J9" s="16">
        <v>0</v>
      </c>
      <c r="K9" s="16">
        <v>0</v>
      </c>
      <c r="L9" s="17">
        <f t="shared" si="0"/>
        <v>56765.029999999795</v>
      </c>
      <c r="M9" s="17">
        <f t="shared" si="1"/>
        <v>882765.0299999998</v>
      </c>
      <c r="N9" s="17">
        <f t="shared" si="2"/>
        <v>97.815048883756745</v>
      </c>
      <c r="O9" s="17">
        <f t="shared" si="3"/>
        <v>882765.0299999998</v>
      </c>
      <c r="P9" s="17">
        <f t="shared" si="4"/>
        <v>56765.029999999795</v>
      </c>
      <c r="Q9" s="17">
        <f t="shared" si="5"/>
        <v>97.815048883756745</v>
      </c>
      <c r="R9" s="6"/>
    </row>
    <row r="10" spans="1:18" x14ac:dyDescent="0.2">
      <c r="A10" s="13">
        <v>0</v>
      </c>
      <c r="B10" s="14" t="s">
        <v>25</v>
      </c>
      <c r="C10" s="15" t="s">
        <v>26</v>
      </c>
      <c r="D10" s="16">
        <v>300000</v>
      </c>
      <c r="E10" s="16">
        <v>248000</v>
      </c>
      <c r="F10" s="16">
        <v>173000</v>
      </c>
      <c r="G10" s="16">
        <v>78482.05</v>
      </c>
      <c r="H10" s="16">
        <v>0</v>
      </c>
      <c r="I10" s="16">
        <v>78482.05</v>
      </c>
      <c r="J10" s="16">
        <v>0</v>
      </c>
      <c r="K10" s="16">
        <v>0</v>
      </c>
      <c r="L10" s="17">
        <f t="shared" si="0"/>
        <v>94517.95</v>
      </c>
      <c r="M10" s="17">
        <f t="shared" si="1"/>
        <v>169517.95</v>
      </c>
      <c r="N10" s="17">
        <f t="shared" si="2"/>
        <v>45.365346820809251</v>
      </c>
      <c r="O10" s="17">
        <f t="shared" si="3"/>
        <v>169517.95</v>
      </c>
      <c r="P10" s="17">
        <f t="shared" si="4"/>
        <v>94517.95</v>
      </c>
      <c r="Q10" s="17">
        <f t="shared" si="5"/>
        <v>45.365346820809251</v>
      </c>
      <c r="R10" s="6"/>
    </row>
    <row r="11" spans="1:18" x14ac:dyDescent="0.2">
      <c r="A11" s="13">
        <v>0</v>
      </c>
      <c r="B11" s="14" t="s">
        <v>27</v>
      </c>
      <c r="C11" s="15" t="s">
        <v>28</v>
      </c>
      <c r="D11" s="16">
        <v>300000</v>
      </c>
      <c r="E11" s="16">
        <v>290000</v>
      </c>
      <c r="F11" s="16">
        <v>206000</v>
      </c>
      <c r="G11" s="16">
        <v>146800.72</v>
      </c>
      <c r="H11" s="16">
        <v>0</v>
      </c>
      <c r="I11" s="16">
        <v>146800.72</v>
      </c>
      <c r="J11" s="16">
        <v>0</v>
      </c>
      <c r="K11" s="16">
        <v>0</v>
      </c>
      <c r="L11" s="17">
        <f t="shared" si="0"/>
        <v>59199.28</v>
      </c>
      <c r="M11" s="17">
        <f t="shared" si="1"/>
        <v>143199.28</v>
      </c>
      <c r="N11" s="17">
        <f t="shared" si="2"/>
        <v>71.262485436893215</v>
      </c>
      <c r="O11" s="17">
        <f t="shared" si="3"/>
        <v>143199.28</v>
      </c>
      <c r="P11" s="17">
        <f t="shared" si="4"/>
        <v>59199.28</v>
      </c>
      <c r="Q11" s="17">
        <f t="shared" si="5"/>
        <v>71.262485436893215</v>
      </c>
      <c r="R11" s="6"/>
    </row>
    <row r="12" spans="1:18" x14ac:dyDescent="0.2">
      <c r="A12" s="13">
        <v>0</v>
      </c>
      <c r="B12" s="14" t="s">
        <v>29</v>
      </c>
      <c r="C12" s="15" t="s">
        <v>30</v>
      </c>
      <c r="D12" s="16">
        <v>60000</v>
      </c>
      <c r="E12" s="16">
        <v>60000</v>
      </c>
      <c r="F12" s="16">
        <v>45000</v>
      </c>
      <c r="G12" s="16">
        <v>19784</v>
      </c>
      <c r="H12" s="16">
        <v>0</v>
      </c>
      <c r="I12" s="16">
        <v>19784</v>
      </c>
      <c r="J12" s="16">
        <v>0</v>
      </c>
      <c r="K12" s="16">
        <v>0</v>
      </c>
      <c r="L12" s="17">
        <f t="shared" si="0"/>
        <v>25216</v>
      </c>
      <c r="M12" s="17">
        <f t="shared" si="1"/>
        <v>40216</v>
      </c>
      <c r="N12" s="17">
        <f t="shared" si="2"/>
        <v>43.964444444444446</v>
      </c>
      <c r="O12" s="17">
        <f t="shared" si="3"/>
        <v>40216</v>
      </c>
      <c r="P12" s="17">
        <f t="shared" si="4"/>
        <v>25216</v>
      </c>
      <c r="Q12" s="17">
        <f t="shared" si="5"/>
        <v>43.964444444444446</v>
      </c>
      <c r="R12" s="6"/>
    </row>
    <row r="13" spans="1:18" x14ac:dyDescent="0.2">
      <c r="A13" s="13">
        <v>0</v>
      </c>
      <c r="B13" s="14" t="s">
        <v>31</v>
      </c>
      <c r="C13" s="15" t="s">
        <v>32</v>
      </c>
      <c r="D13" s="16">
        <v>700000</v>
      </c>
      <c r="E13" s="16">
        <v>700000</v>
      </c>
      <c r="F13" s="16">
        <v>150000</v>
      </c>
      <c r="G13" s="16">
        <v>104901.73</v>
      </c>
      <c r="H13" s="16">
        <v>0</v>
      </c>
      <c r="I13" s="16">
        <v>104901.73</v>
      </c>
      <c r="J13" s="16">
        <v>0</v>
      </c>
      <c r="K13" s="16">
        <v>0</v>
      </c>
      <c r="L13" s="17">
        <f t="shared" si="0"/>
        <v>45098.270000000004</v>
      </c>
      <c r="M13" s="17">
        <f t="shared" si="1"/>
        <v>595098.27</v>
      </c>
      <c r="N13" s="17">
        <f t="shared" si="2"/>
        <v>69.934486666666658</v>
      </c>
      <c r="O13" s="17">
        <f t="shared" si="3"/>
        <v>595098.27</v>
      </c>
      <c r="P13" s="17">
        <f t="shared" si="4"/>
        <v>45098.270000000004</v>
      </c>
      <c r="Q13" s="17">
        <f t="shared" si="5"/>
        <v>69.934486666666658</v>
      </c>
      <c r="R13" s="6"/>
    </row>
    <row r="14" spans="1:18" x14ac:dyDescent="0.2">
      <c r="A14" s="13">
        <v>0</v>
      </c>
      <c r="B14" s="14" t="s">
        <v>33</v>
      </c>
      <c r="C14" s="15" t="s">
        <v>34</v>
      </c>
      <c r="D14" s="16">
        <v>31000</v>
      </c>
      <c r="E14" s="16">
        <v>31000</v>
      </c>
      <c r="F14" s="16">
        <v>31000</v>
      </c>
      <c r="G14" s="16">
        <v>10824.04</v>
      </c>
      <c r="H14" s="16">
        <v>0</v>
      </c>
      <c r="I14" s="16">
        <v>10824.04</v>
      </c>
      <c r="J14" s="16">
        <v>0</v>
      </c>
      <c r="K14" s="16">
        <v>0</v>
      </c>
      <c r="L14" s="17">
        <f t="shared" si="0"/>
        <v>20175.96</v>
      </c>
      <c r="M14" s="17">
        <f t="shared" si="1"/>
        <v>20175.96</v>
      </c>
      <c r="N14" s="17">
        <f t="shared" si="2"/>
        <v>34.916258064516128</v>
      </c>
      <c r="O14" s="17">
        <f t="shared" si="3"/>
        <v>20175.96</v>
      </c>
      <c r="P14" s="17">
        <f t="shared" si="4"/>
        <v>20175.96</v>
      </c>
      <c r="Q14" s="17">
        <f t="shared" si="5"/>
        <v>34.916258064516128</v>
      </c>
      <c r="R14" s="6"/>
    </row>
    <row r="15" spans="1:18" x14ac:dyDescent="0.2">
      <c r="A15" s="13">
        <v>0</v>
      </c>
      <c r="B15" s="14" t="s">
        <v>35</v>
      </c>
      <c r="C15" s="15" t="s">
        <v>36</v>
      </c>
      <c r="D15" s="16">
        <v>300000</v>
      </c>
      <c r="E15" s="16">
        <v>300000</v>
      </c>
      <c r="F15" s="16">
        <v>300000</v>
      </c>
      <c r="G15" s="16">
        <v>221375.78</v>
      </c>
      <c r="H15" s="16">
        <v>0</v>
      </c>
      <c r="I15" s="16">
        <v>221375.78</v>
      </c>
      <c r="J15" s="16">
        <v>0</v>
      </c>
      <c r="K15" s="16">
        <v>0</v>
      </c>
      <c r="L15" s="17">
        <f t="shared" si="0"/>
        <v>78624.22</v>
      </c>
      <c r="M15" s="17">
        <f t="shared" si="1"/>
        <v>78624.22</v>
      </c>
      <c r="N15" s="17">
        <f t="shared" si="2"/>
        <v>73.791926666666669</v>
      </c>
      <c r="O15" s="17">
        <f t="shared" si="3"/>
        <v>78624.22</v>
      </c>
      <c r="P15" s="17">
        <f t="shared" si="4"/>
        <v>78624.22</v>
      </c>
      <c r="Q15" s="17">
        <f t="shared" si="5"/>
        <v>73.791926666666669</v>
      </c>
      <c r="R15" s="6"/>
    </row>
    <row r="16" spans="1:18" x14ac:dyDescent="0.2">
      <c r="A16" s="13">
        <v>0</v>
      </c>
      <c r="B16" s="14" t="s">
        <v>37</v>
      </c>
      <c r="C16" s="15" t="s">
        <v>38</v>
      </c>
      <c r="D16" s="16">
        <v>500000</v>
      </c>
      <c r="E16" s="16">
        <v>480000</v>
      </c>
      <c r="F16" s="16">
        <v>392682</v>
      </c>
      <c r="G16" s="16">
        <v>41477</v>
      </c>
      <c r="H16" s="16">
        <v>0</v>
      </c>
      <c r="I16" s="16">
        <v>41477</v>
      </c>
      <c r="J16" s="16">
        <v>0</v>
      </c>
      <c r="K16" s="16">
        <v>0</v>
      </c>
      <c r="L16" s="17">
        <f t="shared" si="0"/>
        <v>351205</v>
      </c>
      <c r="M16" s="17">
        <f t="shared" si="1"/>
        <v>438523</v>
      </c>
      <c r="N16" s="17">
        <f t="shared" si="2"/>
        <v>10.562490768611751</v>
      </c>
      <c r="O16" s="17">
        <f t="shared" si="3"/>
        <v>438523</v>
      </c>
      <c r="P16" s="17">
        <f t="shared" si="4"/>
        <v>351205</v>
      </c>
      <c r="Q16" s="17">
        <f t="shared" si="5"/>
        <v>10.562490768611751</v>
      </c>
      <c r="R16" s="6"/>
    </row>
    <row r="17" spans="1:18" ht="25.5" x14ac:dyDescent="0.2">
      <c r="A17" s="13">
        <v>0</v>
      </c>
      <c r="B17" s="14" t="s">
        <v>39</v>
      </c>
      <c r="C17" s="15" t="s">
        <v>40</v>
      </c>
      <c r="D17" s="16">
        <v>2000</v>
      </c>
      <c r="E17" s="16">
        <v>2000</v>
      </c>
      <c r="F17" s="16">
        <v>2000</v>
      </c>
      <c r="G17" s="16">
        <v>999.28</v>
      </c>
      <c r="H17" s="16">
        <v>0</v>
      </c>
      <c r="I17" s="16">
        <v>999.28</v>
      </c>
      <c r="J17" s="16">
        <v>0</v>
      </c>
      <c r="K17" s="16">
        <v>0</v>
      </c>
      <c r="L17" s="17">
        <f t="shared" si="0"/>
        <v>1000.72</v>
      </c>
      <c r="M17" s="17">
        <f t="shared" si="1"/>
        <v>1000.72</v>
      </c>
      <c r="N17" s="17">
        <f t="shared" si="2"/>
        <v>49.963999999999999</v>
      </c>
      <c r="O17" s="17">
        <f t="shared" si="3"/>
        <v>1000.72</v>
      </c>
      <c r="P17" s="17">
        <f t="shared" si="4"/>
        <v>1000.72</v>
      </c>
      <c r="Q17" s="17">
        <f t="shared" si="5"/>
        <v>49.963999999999999</v>
      </c>
      <c r="R17" s="6"/>
    </row>
    <row r="18" spans="1:18" x14ac:dyDescent="0.2">
      <c r="A18" s="13">
        <v>0</v>
      </c>
      <c r="B18" s="14" t="s">
        <v>41</v>
      </c>
      <c r="C18" s="15" t="s">
        <v>42</v>
      </c>
      <c r="D18" s="16">
        <v>3000</v>
      </c>
      <c r="E18" s="16">
        <v>13000</v>
      </c>
      <c r="F18" s="16">
        <v>13000</v>
      </c>
      <c r="G18" s="16">
        <v>12421.7</v>
      </c>
      <c r="H18" s="16">
        <v>0</v>
      </c>
      <c r="I18" s="16">
        <v>12421.7</v>
      </c>
      <c r="J18" s="16">
        <v>0</v>
      </c>
      <c r="K18" s="16">
        <v>0</v>
      </c>
      <c r="L18" s="17">
        <f t="shared" si="0"/>
        <v>578.29999999999927</v>
      </c>
      <c r="M18" s="17">
        <f t="shared" si="1"/>
        <v>578.29999999999927</v>
      </c>
      <c r="N18" s="17">
        <f t="shared" si="2"/>
        <v>95.55153846153847</v>
      </c>
      <c r="O18" s="17">
        <f t="shared" si="3"/>
        <v>578.29999999999927</v>
      </c>
      <c r="P18" s="17">
        <f t="shared" si="4"/>
        <v>578.29999999999927</v>
      </c>
      <c r="Q18" s="17">
        <f t="shared" si="5"/>
        <v>95.55153846153847</v>
      </c>
      <c r="R18" s="6"/>
    </row>
    <row r="19" spans="1:18" ht="38.25" x14ac:dyDescent="0.2">
      <c r="A19" s="13">
        <v>1</v>
      </c>
      <c r="B19" s="14" t="s">
        <v>43</v>
      </c>
      <c r="C19" s="15" t="s">
        <v>44</v>
      </c>
      <c r="D19" s="16">
        <v>2138000</v>
      </c>
      <c r="E19" s="16">
        <v>2148000</v>
      </c>
      <c r="F19" s="16">
        <v>1793000</v>
      </c>
      <c r="G19" s="16">
        <v>1729355.3</v>
      </c>
      <c r="H19" s="16">
        <v>0</v>
      </c>
      <c r="I19" s="16">
        <v>1729355.3</v>
      </c>
      <c r="J19" s="16">
        <v>0</v>
      </c>
      <c r="K19" s="16">
        <v>0</v>
      </c>
      <c r="L19" s="17">
        <f t="shared" si="0"/>
        <v>63644.699999999953</v>
      </c>
      <c r="M19" s="17">
        <f t="shared" si="1"/>
        <v>418644.69999999995</v>
      </c>
      <c r="N19" s="17">
        <f t="shared" si="2"/>
        <v>96.450379252649199</v>
      </c>
      <c r="O19" s="17">
        <f t="shared" si="3"/>
        <v>418644.69999999995</v>
      </c>
      <c r="P19" s="17">
        <f t="shared" si="4"/>
        <v>63644.699999999953</v>
      </c>
      <c r="Q19" s="17">
        <f t="shared" si="5"/>
        <v>96.450379252649199</v>
      </c>
      <c r="R19" s="6"/>
    </row>
    <row r="20" spans="1:18" x14ac:dyDescent="0.2">
      <c r="A20" s="13">
        <v>0</v>
      </c>
      <c r="B20" s="14" t="s">
        <v>21</v>
      </c>
      <c r="C20" s="15" t="s">
        <v>22</v>
      </c>
      <c r="D20" s="16">
        <v>1682000</v>
      </c>
      <c r="E20" s="16">
        <v>1682000</v>
      </c>
      <c r="F20" s="16">
        <v>1417000</v>
      </c>
      <c r="G20" s="16">
        <v>1411729.04</v>
      </c>
      <c r="H20" s="16">
        <v>0</v>
      </c>
      <c r="I20" s="16">
        <v>1411729.04</v>
      </c>
      <c r="J20" s="16">
        <v>0</v>
      </c>
      <c r="K20" s="16">
        <v>0</v>
      </c>
      <c r="L20" s="17">
        <f t="shared" si="0"/>
        <v>5270.9599999999627</v>
      </c>
      <c r="M20" s="17">
        <f t="shared" si="1"/>
        <v>270270.95999999996</v>
      </c>
      <c r="N20" s="17">
        <f t="shared" si="2"/>
        <v>99.628019760056461</v>
      </c>
      <c r="O20" s="17">
        <f t="shared" si="3"/>
        <v>270270.95999999996</v>
      </c>
      <c r="P20" s="17">
        <f t="shared" si="4"/>
        <v>5270.9599999999627</v>
      </c>
      <c r="Q20" s="17">
        <f t="shared" si="5"/>
        <v>99.628019760056461</v>
      </c>
      <c r="R20" s="6"/>
    </row>
    <row r="21" spans="1:18" x14ac:dyDescent="0.2">
      <c r="A21" s="13">
        <v>0</v>
      </c>
      <c r="B21" s="14" t="s">
        <v>23</v>
      </c>
      <c r="C21" s="15" t="s">
        <v>24</v>
      </c>
      <c r="D21" s="16">
        <v>369000</v>
      </c>
      <c r="E21" s="16">
        <v>369000</v>
      </c>
      <c r="F21" s="16">
        <v>294000</v>
      </c>
      <c r="G21" s="16">
        <v>291793.02</v>
      </c>
      <c r="H21" s="16">
        <v>0</v>
      </c>
      <c r="I21" s="16">
        <v>291793.02</v>
      </c>
      <c r="J21" s="16">
        <v>0</v>
      </c>
      <c r="K21" s="16">
        <v>0</v>
      </c>
      <c r="L21" s="17">
        <f t="shared" si="0"/>
        <v>2206.9799999999814</v>
      </c>
      <c r="M21" s="17">
        <f t="shared" si="1"/>
        <v>77206.979999999981</v>
      </c>
      <c r="N21" s="17">
        <f t="shared" si="2"/>
        <v>99.249326530612251</v>
      </c>
      <c r="O21" s="17">
        <f t="shared" si="3"/>
        <v>77206.979999999981</v>
      </c>
      <c r="P21" s="17">
        <f t="shared" si="4"/>
        <v>2206.9799999999814</v>
      </c>
      <c r="Q21" s="17">
        <f t="shared" si="5"/>
        <v>99.249326530612251</v>
      </c>
      <c r="R21" s="6"/>
    </row>
    <row r="22" spans="1:18" x14ac:dyDescent="0.2">
      <c r="A22" s="13">
        <v>0</v>
      </c>
      <c r="B22" s="14" t="s">
        <v>25</v>
      </c>
      <c r="C22" s="15" t="s">
        <v>26</v>
      </c>
      <c r="D22" s="16">
        <v>9000</v>
      </c>
      <c r="E22" s="16">
        <v>3000</v>
      </c>
      <c r="F22" s="16">
        <v>3000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7">
        <f t="shared" si="0"/>
        <v>3000</v>
      </c>
      <c r="M22" s="17">
        <f t="shared" si="1"/>
        <v>3000</v>
      </c>
      <c r="N22" s="17">
        <f t="shared" si="2"/>
        <v>0</v>
      </c>
      <c r="O22" s="17">
        <f t="shared" si="3"/>
        <v>3000</v>
      </c>
      <c r="P22" s="17">
        <f t="shared" si="4"/>
        <v>3000</v>
      </c>
      <c r="Q22" s="17">
        <f t="shared" si="5"/>
        <v>0</v>
      </c>
      <c r="R22" s="6"/>
    </row>
    <row r="23" spans="1:18" x14ac:dyDescent="0.2">
      <c r="A23" s="13">
        <v>0</v>
      </c>
      <c r="B23" s="14" t="s">
        <v>27</v>
      </c>
      <c r="C23" s="15" t="s">
        <v>28</v>
      </c>
      <c r="D23" s="16">
        <v>11000</v>
      </c>
      <c r="E23" s="16">
        <v>27000</v>
      </c>
      <c r="F23" s="16">
        <v>27000</v>
      </c>
      <c r="G23" s="16">
        <v>8900</v>
      </c>
      <c r="H23" s="16">
        <v>0</v>
      </c>
      <c r="I23" s="16">
        <v>8900</v>
      </c>
      <c r="J23" s="16">
        <v>0</v>
      </c>
      <c r="K23" s="16">
        <v>0</v>
      </c>
      <c r="L23" s="17">
        <f t="shared" si="0"/>
        <v>18100</v>
      </c>
      <c r="M23" s="17">
        <f t="shared" si="1"/>
        <v>18100</v>
      </c>
      <c r="N23" s="17">
        <f t="shared" si="2"/>
        <v>32.962962962962962</v>
      </c>
      <c r="O23" s="17">
        <f t="shared" si="3"/>
        <v>18100</v>
      </c>
      <c r="P23" s="17">
        <f t="shared" si="4"/>
        <v>18100</v>
      </c>
      <c r="Q23" s="17">
        <f t="shared" si="5"/>
        <v>32.962962962962962</v>
      </c>
      <c r="R23" s="6"/>
    </row>
    <row r="24" spans="1:18" x14ac:dyDescent="0.2">
      <c r="A24" s="13">
        <v>0</v>
      </c>
      <c r="B24" s="14" t="s">
        <v>29</v>
      </c>
      <c r="C24" s="15" t="s">
        <v>30</v>
      </c>
      <c r="D24" s="16">
        <v>10000</v>
      </c>
      <c r="E24" s="16">
        <v>10000</v>
      </c>
      <c r="F24" s="16">
        <v>10000</v>
      </c>
      <c r="G24" s="16">
        <v>6933.24</v>
      </c>
      <c r="H24" s="16">
        <v>0</v>
      </c>
      <c r="I24" s="16">
        <v>6933.24</v>
      </c>
      <c r="J24" s="16">
        <v>0</v>
      </c>
      <c r="K24" s="16">
        <v>0</v>
      </c>
      <c r="L24" s="17">
        <f t="shared" si="0"/>
        <v>3066.76</v>
      </c>
      <c r="M24" s="17">
        <f t="shared" si="1"/>
        <v>3066.76</v>
      </c>
      <c r="N24" s="17">
        <f t="shared" si="2"/>
        <v>69.332399999999993</v>
      </c>
      <c r="O24" s="17">
        <f t="shared" si="3"/>
        <v>3066.76</v>
      </c>
      <c r="P24" s="17">
        <f t="shared" si="4"/>
        <v>3066.76</v>
      </c>
      <c r="Q24" s="17">
        <f t="shared" si="5"/>
        <v>69.332399999999993</v>
      </c>
      <c r="R24" s="6"/>
    </row>
    <row r="25" spans="1:18" x14ac:dyDescent="0.2">
      <c r="A25" s="13">
        <v>0</v>
      </c>
      <c r="B25" s="14" t="s">
        <v>31</v>
      </c>
      <c r="C25" s="15" t="s">
        <v>32</v>
      </c>
      <c r="D25" s="16">
        <v>11000</v>
      </c>
      <c r="E25" s="16">
        <v>11000</v>
      </c>
      <c r="F25" s="16">
        <v>11000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7">
        <f t="shared" si="0"/>
        <v>11000</v>
      </c>
      <c r="M25" s="17">
        <f t="shared" si="1"/>
        <v>11000</v>
      </c>
      <c r="N25" s="17">
        <f t="shared" si="2"/>
        <v>0</v>
      </c>
      <c r="O25" s="17">
        <f t="shared" si="3"/>
        <v>11000</v>
      </c>
      <c r="P25" s="17">
        <f t="shared" si="4"/>
        <v>11000</v>
      </c>
      <c r="Q25" s="17">
        <f t="shared" si="5"/>
        <v>0</v>
      </c>
      <c r="R25" s="6"/>
    </row>
    <row r="26" spans="1:18" x14ac:dyDescent="0.2">
      <c r="A26" s="13">
        <v>0</v>
      </c>
      <c r="B26" s="14" t="s">
        <v>33</v>
      </c>
      <c r="C26" s="15" t="s">
        <v>34</v>
      </c>
      <c r="D26" s="16">
        <v>5000</v>
      </c>
      <c r="E26" s="16">
        <v>5000</v>
      </c>
      <c r="F26" s="16">
        <v>5000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7">
        <f t="shared" si="0"/>
        <v>5000</v>
      </c>
      <c r="M26" s="17">
        <f t="shared" si="1"/>
        <v>5000</v>
      </c>
      <c r="N26" s="17">
        <f t="shared" si="2"/>
        <v>0</v>
      </c>
      <c r="O26" s="17">
        <f t="shared" si="3"/>
        <v>5000</v>
      </c>
      <c r="P26" s="17">
        <f t="shared" si="4"/>
        <v>5000</v>
      </c>
      <c r="Q26" s="17">
        <f t="shared" si="5"/>
        <v>0</v>
      </c>
      <c r="R26" s="6"/>
    </row>
    <row r="27" spans="1:18" x14ac:dyDescent="0.2">
      <c r="A27" s="13">
        <v>0</v>
      </c>
      <c r="B27" s="14" t="s">
        <v>35</v>
      </c>
      <c r="C27" s="15" t="s">
        <v>36</v>
      </c>
      <c r="D27" s="16">
        <v>10000</v>
      </c>
      <c r="E27" s="16">
        <v>10000</v>
      </c>
      <c r="F27" s="16">
        <v>10000</v>
      </c>
      <c r="G27" s="16">
        <v>10000</v>
      </c>
      <c r="H27" s="16">
        <v>0</v>
      </c>
      <c r="I27" s="16">
        <v>10000</v>
      </c>
      <c r="J27" s="16">
        <v>0</v>
      </c>
      <c r="K27" s="16">
        <v>0</v>
      </c>
      <c r="L27" s="17">
        <f t="shared" si="0"/>
        <v>0</v>
      </c>
      <c r="M27" s="17">
        <f t="shared" si="1"/>
        <v>0</v>
      </c>
      <c r="N27" s="17">
        <f t="shared" si="2"/>
        <v>100</v>
      </c>
      <c r="O27" s="17">
        <f t="shared" si="3"/>
        <v>0</v>
      </c>
      <c r="P27" s="17">
        <f t="shared" si="4"/>
        <v>0</v>
      </c>
      <c r="Q27" s="17">
        <f t="shared" si="5"/>
        <v>100</v>
      </c>
      <c r="R27" s="6"/>
    </row>
    <row r="28" spans="1:18" x14ac:dyDescent="0.2">
      <c r="A28" s="13">
        <v>0</v>
      </c>
      <c r="B28" s="14" t="s">
        <v>37</v>
      </c>
      <c r="C28" s="15" t="s">
        <v>38</v>
      </c>
      <c r="D28" s="16">
        <v>30000</v>
      </c>
      <c r="E28" s="16">
        <v>30000</v>
      </c>
      <c r="F28" s="16">
        <v>15000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7">
        <f t="shared" si="0"/>
        <v>15000</v>
      </c>
      <c r="M28" s="17">
        <f t="shared" si="1"/>
        <v>30000</v>
      </c>
      <c r="N28" s="17">
        <f t="shared" si="2"/>
        <v>0</v>
      </c>
      <c r="O28" s="17">
        <f t="shared" si="3"/>
        <v>30000</v>
      </c>
      <c r="P28" s="17">
        <f t="shared" si="4"/>
        <v>15000</v>
      </c>
      <c r="Q28" s="17">
        <f t="shared" si="5"/>
        <v>0</v>
      </c>
      <c r="R28" s="6"/>
    </row>
    <row r="29" spans="1:18" ht="25.5" x14ac:dyDescent="0.2">
      <c r="A29" s="13">
        <v>0</v>
      </c>
      <c r="B29" s="14" t="s">
        <v>39</v>
      </c>
      <c r="C29" s="15" t="s">
        <v>40</v>
      </c>
      <c r="D29" s="16">
        <v>1000</v>
      </c>
      <c r="E29" s="16">
        <v>1000</v>
      </c>
      <c r="F29" s="16">
        <v>1000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7">
        <f t="shared" si="0"/>
        <v>1000</v>
      </c>
      <c r="M29" s="17">
        <f t="shared" si="1"/>
        <v>1000</v>
      </c>
      <c r="N29" s="17">
        <f t="shared" si="2"/>
        <v>0</v>
      </c>
      <c r="O29" s="17">
        <f t="shared" si="3"/>
        <v>1000</v>
      </c>
      <c r="P29" s="17">
        <f t="shared" si="4"/>
        <v>1000</v>
      </c>
      <c r="Q29" s="17">
        <f t="shared" si="5"/>
        <v>0</v>
      </c>
      <c r="R29" s="6"/>
    </row>
    <row r="30" spans="1:18" ht="38.25" x14ac:dyDescent="0.2">
      <c r="A30" s="13">
        <v>1</v>
      </c>
      <c r="B30" s="14" t="s">
        <v>45</v>
      </c>
      <c r="C30" s="15" t="s">
        <v>46</v>
      </c>
      <c r="D30" s="16">
        <v>2200000</v>
      </c>
      <c r="E30" s="16">
        <v>3200000</v>
      </c>
      <c r="F30" s="16">
        <v>2834000</v>
      </c>
      <c r="G30" s="16">
        <v>1865636.9</v>
      </c>
      <c r="H30" s="16">
        <v>0</v>
      </c>
      <c r="I30" s="16">
        <v>1860331.9</v>
      </c>
      <c r="J30" s="16">
        <v>5305</v>
      </c>
      <c r="K30" s="16">
        <v>5305</v>
      </c>
      <c r="L30" s="17">
        <f t="shared" si="0"/>
        <v>968363.10000000009</v>
      </c>
      <c r="M30" s="17">
        <f t="shared" si="1"/>
        <v>1334363.1000000001</v>
      </c>
      <c r="N30" s="17">
        <f t="shared" si="2"/>
        <v>65.830518701481992</v>
      </c>
      <c r="O30" s="17">
        <f t="shared" si="3"/>
        <v>1339668.1000000001</v>
      </c>
      <c r="P30" s="17">
        <f t="shared" si="4"/>
        <v>973668.10000000009</v>
      </c>
      <c r="Q30" s="17">
        <f t="shared" si="5"/>
        <v>65.643327452364147</v>
      </c>
      <c r="R30" s="6"/>
    </row>
    <row r="31" spans="1:18" ht="25.5" x14ac:dyDescent="0.2">
      <c r="A31" s="13">
        <v>0</v>
      </c>
      <c r="B31" s="14" t="s">
        <v>47</v>
      </c>
      <c r="C31" s="15" t="s">
        <v>48</v>
      </c>
      <c r="D31" s="16">
        <v>2200000</v>
      </c>
      <c r="E31" s="16">
        <v>3200000</v>
      </c>
      <c r="F31" s="16">
        <v>2834000</v>
      </c>
      <c r="G31" s="16">
        <v>1865636.9</v>
      </c>
      <c r="H31" s="16">
        <v>0</v>
      </c>
      <c r="I31" s="16">
        <v>1860331.9</v>
      </c>
      <c r="J31" s="16">
        <v>5305</v>
      </c>
      <c r="K31" s="16">
        <v>5305</v>
      </c>
      <c r="L31" s="17">
        <f t="shared" si="0"/>
        <v>968363.10000000009</v>
      </c>
      <c r="M31" s="17">
        <f t="shared" si="1"/>
        <v>1334363.1000000001</v>
      </c>
      <c r="N31" s="17">
        <f t="shared" si="2"/>
        <v>65.830518701481992</v>
      </c>
      <c r="O31" s="17">
        <f t="shared" si="3"/>
        <v>1339668.1000000001</v>
      </c>
      <c r="P31" s="17">
        <f t="shared" si="4"/>
        <v>973668.10000000009</v>
      </c>
      <c r="Q31" s="17">
        <f t="shared" si="5"/>
        <v>65.643327452364147</v>
      </c>
      <c r="R31" s="6"/>
    </row>
    <row r="32" spans="1:18" ht="25.5" x14ac:dyDescent="0.2">
      <c r="A32" s="13">
        <v>1</v>
      </c>
      <c r="B32" s="14" t="s">
        <v>49</v>
      </c>
      <c r="C32" s="15" t="s">
        <v>50</v>
      </c>
      <c r="D32" s="16">
        <v>103000</v>
      </c>
      <c r="E32" s="16">
        <v>103000</v>
      </c>
      <c r="F32" s="16">
        <v>77500</v>
      </c>
      <c r="G32" s="16">
        <v>53615.05</v>
      </c>
      <c r="H32" s="16">
        <v>0</v>
      </c>
      <c r="I32" s="16">
        <v>53615.05</v>
      </c>
      <c r="J32" s="16">
        <v>0</v>
      </c>
      <c r="K32" s="16">
        <v>0</v>
      </c>
      <c r="L32" s="17">
        <f t="shared" si="0"/>
        <v>23884.949999999997</v>
      </c>
      <c r="M32" s="17">
        <f t="shared" si="1"/>
        <v>49384.95</v>
      </c>
      <c r="N32" s="17">
        <f t="shared" si="2"/>
        <v>69.180709677419358</v>
      </c>
      <c r="O32" s="17">
        <f t="shared" si="3"/>
        <v>49384.95</v>
      </c>
      <c r="P32" s="17">
        <f t="shared" si="4"/>
        <v>23884.949999999997</v>
      </c>
      <c r="Q32" s="17">
        <f t="shared" si="5"/>
        <v>69.180709677419358</v>
      </c>
      <c r="R32" s="6"/>
    </row>
    <row r="33" spans="1:18" x14ac:dyDescent="0.2">
      <c r="A33" s="13">
        <v>0</v>
      </c>
      <c r="B33" s="14" t="s">
        <v>51</v>
      </c>
      <c r="C33" s="15" t="s">
        <v>52</v>
      </c>
      <c r="D33" s="16">
        <v>103000</v>
      </c>
      <c r="E33" s="16">
        <v>103000</v>
      </c>
      <c r="F33" s="16">
        <v>77500</v>
      </c>
      <c r="G33" s="16">
        <v>53615.05</v>
      </c>
      <c r="H33" s="16">
        <v>0</v>
      </c>
      <c r="I33" s="16">
        <v>53615.05</v>
      </c>
      <c r="J33" s="16">
        <v>0</v>
      </c>
      <c r="K33" s="16">
        <v>0</v>
      </c>
      <c r="L33" s="17">
        <f t="shared" si="0"/>
        <v>23884.949999999997</v>
      </c>
      <c r="M33" s="17">
        <f t="shared" si="1"/>
        <v>49384.95</v>
      </c>
      <c r="N33" s="17">
        <f t="shared" si="2"/>
        <v>69.180709677419358</v>
      </c>
      <c r="O33" s="17">
        <f t="shared" si="3"/>
        <v>49384.95</v>
      </c>
      <c r="P33" s="17">
        <f t="shared" si="4"/>
        <v>23884.949999999997</v>
      </c>
      <c r="Q33" s="17">
        <f t="shared" si="5"/>
        <v>69.180709677419358</v>
      </c>
      <c r="R33" s="6"/>
    </row>
    <row r="34" spans="1:18" ht="38.25" x14ac:dyDescent="0.2">
      <c r="A34" s="13">
        <v>1</v>
      </c>
      <c r="B34" s="14" t="s">
        <v>53</v>
      </c>
      <c r="C34" s="15" t="s">
        <v>54</v>
      </c>
      <c r="D34" s="16">
        <v>1100000</v>
      </c>
      <c r="E34" s="16">
        <v>1100000</v>
      </c>
      <c r="F34" s="16">
        <v>1100000</v>
      </c>
      <c r="G34" s="16">
        <v>903425</v>
      </c>
      <c r="H34" s="16">
        <v>0</v>
      </c>
      <c r="I34" s="16">
        <v>903425</v>
      </c>
      <c r="J34" s="16">
        <v>0</v>
      </c>
      <c r="K34" s="16">
        <v>0</v>
      </c>
      <c r="L34" s="17">
        <f t="shared" si="0"/>
        <v>196575</v>
      </c>
      <c r="M34" s="17">
        <f t="shared" si="1"/>
        <v>196575</v>
      </c>
      <c r="N34" s="17">
        <f t="shared" si="2"/>
        <v>82.12954545454545</v>
      </c>
      <c r="O34" s="17">
        <f t="shared" si="3"/>
        <v>196575</v>
      </c>
      <c r="P34" s="17">
        <f t="shared" si="4"/>
        <v>196575</v>
      </c>
      <c r="Q34" s="17">
        <f t="shared" si="5"/>
        <v>82.12954545454545</v>
      </c>
      <c r="R34" s="6"/>
    </row>
    <row r="35" spans="1:18" ht="25.5" x14ac:dyDescent="0.2">
      <c r="A35" s="13">
        <v>0</v>
      </c>
      <c r="B35" s="14" t="s">
        <v>47</v>
      </c>
      <c r="C35" s="15" t="s">
        <v>48</v>
      </c>
      <c r="D35" s="16">
        <v>1100000</v>
      </c>
      <c r="E35" s="16">
        <v>1100000</v>
      </c>
      <c r="F35" s="16">
        <v>1100000</v>
      </c>
      <c r="G35" s="16">
        <v>903425</v>
      </c>
      <c r="H35" s="16">
        <v>0</v>
      </c>
      <c r="I35" s="16">
        <v>903425</v>
      </c>
      <c r="J35" s="16">
        <v>0</v>
      </c>
      <c r="K35" s="16">
        <v>0</v>
      </c>
      <c r="L35" s="17">
        <f t="shared" si="0"/>
        <v>196575</v>
      </c>
      <c r="M35" s="17">
        <f t="shared" si="1"/>
        <v>196575</v>
      </c>
      <c r="N35" s="17">
        <f t="shared" si="2"/>
        <v>82.12954545454545</v>
      </c>
      <c r="O35" s="17">
        <f t="shared" si="3"/>
        <v>196575</v>
      </c>
      <c r="P35" s="17">
        <f t="shared" si="4"/>
        <v>196575</v>
      </c>
      <c r="Q35" s="17">
        <f t="shared" si="5"/>
        <v>82.12954545454545</v>
      </c>
      <c r="R35" s="6"/>
    </row>
    <row r="36" spans="1:18" ht="38.25" x14ac:dyDescent="0.2">
      <c r="A36" s="13">
        <v>1</v>
      </c>
      <c r="B36" s="14" t="s">
        <v>55</v>
      </c>
      <c r="C36" s="15" t="s">
        <v>56</v>
      </c>
      <c r="D36" s="16">
        <v>75000</v>
      </c>
      <c r="E36" s="16">
        <v>75000</v>
      </c>
      <c r="F36" s="16">
        <v>75000</v>
      </c>
      <c r="G36" s="16">
        <v>15479.51</v>
      </c>
      <c r="H36" s="16">
        <v>0</v>
      </c>
      <c r="I36" s="16">
        <v>15479.51</v>
      </c>
      <c r="J36" s="16">
        <v>0</v>
      </c>
      <c r="K36" s="16">
        <v>0</v>
      </c>
      <c r="L36" s="17">
        <f t="shared" si="0"/>
        <v>59520.49</v>
      </c>
      <c r="M36" s="17">
        <f t="shared" si="1"/>
        <v>59520.49</v>
      </c>
      <c r="N36" s="17">
        <f t="shared" si="2"/>
        <v>20.639346666666665</v>
      </c>
      <c r="O36" s="17">
        <f t="shared" si="3"/>
        <v>59520.49</v>
      </c>
      <c r="P36" s="17">
        <f t="shared" si="4"/>
        <v>59520.49</v>
      </c>
      <c r="Q36" s="17">
        <f t="shared" si="5"/>
        <v>20.639346666666665</v>
      </c>
      <c r="R36" s="6"/>
    </row>
    <row r="37" spans="1:18" ht="25.5" x14ac:dyDescent="0.2">
      <c r="A37" s="13">
        <v>0</v>
      </c>
      <c r="B37" s="14" t="s">
        <v>47</v>
      </c>
      <c r="C37" s="15" t="s">
        <v>48</v>
      </c>
      <c r="D37" s="16">
        <v>75000</v>
      </c>
      <c r="E37" s="16">
        <v>75000</v>
      </c>
      <c r="F37" s="16">
        <v>75000</v>
      </c>
      <c r="G37" s="16">
        <v>15479.51</v>
      </c>
      <c r="H37" s="16">
        <v>0</v>
      </c>
      <c r="I37" s="16">
        <v>15479.51</v>
      </c>
      <c r="J37" s="16">
        <v>0</v>
      </c>
      <c r="K37" s="16">
        <v>0</v>
      </c>
      <c r="L37" s="17">
        <f t="shared" si="0"/>
        <v>59520.49</v>
      </c>
      <c r="M37" s="17">
        <f t="shared" si="1"/>
        <v>59520.49</v>
      </c>
      <c r="N37" s="17">
        <f t="shared" si="2"/>
        <v>20.639346666666665</v>
      </c>
      <c r="O37" s="17">
        <f t="shared" si="3"/>
        <v>59520.49</v>
      </c>
      <c r="P37" s="17">
        <f t="shared" si="4"/>
        <v>59520.49</v>
      </c>
      <c r="Q37" s="17">
        <f t="shared" si="5"/>
        <v>20.639346666666665</v>
      </c>
      <c r="R37" s="6"/>
    </row>
    <row r="38" spans="1:18" ht="76.5" x14ac:dyDescent="0.2">
      <c r="A38" s="13">
        <v>1</v>
      </c>
      <c r="B38" s="14" t="s">
        <v>57</v>
      </c>
      <c r="C38" s="15" t="s">
        <v>58</v>
      </c>
      <c r="D38" s="16">
        <v>350000</v>
      </c>
      <c r="E38" s="16">
        <v>546000</v>
      </c>
      <c r="F38" s="16">
        <v>546000</v>
      </c>
      <c r="G38" s="16">
        <v>437460.47999999998</v>
      </c>
      <c r="H38" s="16">
        <v>0</v>
      </c>
      <c r="I38" s="16">
        <v>437460.47999999998</v>
      </c>
      <c r="J38" s="16">
        <v>0</v>
      </c>
      <c r="K38" s="16">
        <v>0</v>
      </c>
      <c r="L38" s="17">
        <f t="shared" si="0"/>
        <v>108539.52000000002</v>
      </c>
      <c r="M38" s="17">
        <f t="shared" si="1"/>
        <v>108539.52000000002</v>
      </c>
      <c r="N38" s="17">
        <f t="shared" si="2"/>
        <v>80.12096703296703</v>
      </c>
      <c r="O38" s="17">
        <f t="shared" si="3"/>
        <v>108539.52000000002</v>
      </c>
      <c r="P38" s="17">
        <f t="shared" si="4"/>
        <v>108539.52000000002</v>
      </c>
      <c r="Q38" s="17">
        <f t="shared" si="5"/>
        <v>80.12096703296703</v>
      </c>
      <c r="R38" s="6"/>
    </row>
    <row r="39" spans="1:18" x14ac:dyDescent="0.2">
      <c r="A39" s="13">
        <v>0</v>
      </c>
      <c r="B39" s="14" t="s">
        <v>51</v>
      </c>
      <c r="C39" s="15" t="s">
        <v>52</v>
      </c>
      <c r="D39" s="16">
        <v>350000</v>
      </c>
      <c r="E39" s="16">
        <v>546000</v>
      </c>
      <c r="F39" s="16">
        <v>546000</v>
      </c>
      <c r="G39" s="16">
        <v>437460.47999999998</v>
      </c>
      <c r="H39" s="16">
        <v>0</v>
      </c>
      <c r="I39" s="16">
        <v>437460.47999999998</v>
      </c>
      <c r="J39" s="16">
        <v>0</v>
      </c>
      <c r="K39" s="16">
        <v>0</v>
      </c>
      <c r="L39" s="17">
        <f t="shared" si="0"/>
        <v>108539.52000000002</v>
      </c>
      <c r="M39" s="17">
        <f t="shared" si="1"/>
        <v>108539.52000000002</v>
      </c>
      <c r="N39" s="17">
        <f t="shared" si="2"/>
        <v>80.12096703296703</v>
      </c>
      <c r="O39" s="17">
        <f t="shared" si="3"/>
        <v>108539.52000000002</v>
      </c>
      <c r="P39" s="17">
        <f t="shared" si="4"/>
        <v>108539.52000000002</v>
      </c>
      <c r="Q39" s="17">
        <f t="shared" si="5"/>
        <v>80.12096703296703</v>
      </c>
      <c r="R39" s="6"/>
    </row>
    <row r="40" spans="1:18" ht="25.5" x14ac:dyDescent="0.2">
      <c r="A40" s="13">
        <v>1</v>
      </c>
      <c r="B40" s="14" t="s">
        <v>59</v>
      </c>
      <c r="C40" s="15" t="s">
        <v>60</v>
      </c>
      <c r="D40" s="16">
        <v>2290000</v>
      </c>
      <c r="E40" s="16">
        <v>2990000</v>
      </c>
      <c r="F40" s="16">
        <v>2607818</v>
      </c>
      <c r="G40" s="16">
        <v>2098556.6</v>
      </c>
      <c r="H40" s="16">
        <v>0</v>
      </c>
      <c r="I40" s="16">
        <v>2098556.6</v>
      </c>
      <c r="J40" s="16">
        <v>0</v>
      </c>
      <c r="K40" s="16">
        <v>0</v>
      </c>
      <c r="L40" s="17">
        <f t="shared" si="0"/>
        <v>509261.39999999991</v>
      </c>
      <c r="M40" s="17">
        <f t="shared" si="1"/>
        <v>891443.39999999991</v>
      </c>
      <c r="N40" s="17">
        <f t="shared" si="2"/>
        <v>80.471743043417916</v>
      </c>
      <c r="O40" s="17">
        <f t="shared" si="3"/>
        <v>891443.39999999991</v>
      </c>
      <c r="P40" s="17">
        <f t="shared" si="4"/>
        <v>509261.39999999991</v>
      </c>
      <c r="Q40" s="17">
        <f t="shared" si="5"/>
        <v>80.471743043417916</v>
      </c>
      <c r="R40" s="6"/>
    </row>
    <row r="41" spans="1:18" ht="25.5" x14ac:dyDescent="0.2">
      <c r="A41" s="13">
        <v>0</v>
      </c>
      <c r="B41" s="14" t="s">
        <v>47</v>
      </c>
      <c r="C41" s="15" t="s">
        <v>48</v>
      </c>
      <c r="D41" s="16">
        <v>2290000</v>
      </c>
      <c r="E41" s="16">
        <v>2990000</v>
      </c>
      <c r="F41" s="16">
        <v>2607818</v>
      </c>
      <c r="G41" s="16">
        <v>2098556.6</v>
      </c>
      <c r="H41" s="16">
        <v>0</v>
      </c>
      <c r="I41" s="16">
        <v>2098556.6</v>
      </c>
      <c r="J41" s="16">
        <v>0</v>
      </c>
      <c r="K41" s="16">
        <v>0</v>
      </c>
      <c r="L41" s="17">
        <f t="shared" si="0"/>
        <v>509261.39999999991</v>
      </c>
      <c r="M41" s="17">
        <f t="shared" si="1"/>
        <v>891443.39999999991</v>
      </c>
      <c r="N41" s="17">
        <f t="shared" si="2"/>
        <v>80.471743043417916</v>
      </c>
      <c r="O41" s="17">
        <f t="shared" si="3"/>
        <v>891443.39999999991</v>
      </c>
      <c r="P41" s="17">
        <f t="shared" si="4"/>
        <v>509261.39999999991</v>
      </c>
      <c r="Q41" s="17">
        <f t="shared" si="5"/>
        <v>80.471743043417916</v>
      </c>
      <c r="R41" s="6"/>
    </row>
    <row r="42" spans="1:18" ht="25.5" x14ac:dyDescent="0.2">
      <c r="A42" s="13">
        <v>1</v>
      </c>
      <c r="B42" s="14" t="s">
        <v>61</v>
      </c>
      <c r="C42" s="15" t="s">
        <v>62</v>
      </c>
      <c r="D42" s="16">
        <v>500000</v>
      </c>
      <c r="E42" s="16">
        <v>5500000</v>
      </c>
      <c r="F42" s="16">
        <v>2832775</v>
      </c>
      <c r="G42" s="16">
        <v>2331999.98</v>
      </c>
      <c r="H42" s="16">
        <v>0</v>
      </c>
      <c r="I42" s="16">
        <v>2331999.98</v>
      </c>
      <c r="J42" s="16">
        <v>0</v>
      </c>
      <c r="K42" s="16">
        <v>0</v>
      </c>
      <c r="L42" s="17">
        <f t="shared" si="0"/>
        <v>500775.02</v>
      </c>
      <c r="M42" s="17">
        <f t="shared" si="1"/>
        <v>3168000.02</v>
      </c>
      <c r="N42" s="17">
        <f t="shared" si="2"/>
        <v>82.322103944012497</v>
      </c>
      <c r="O42" s="17">
        <f t="shared" si="3"/>
        <v>3168000.02</v>
      </c>
      <c r="P42" s="17">
        <f t="shared" si="4"/>
        <v>500775.02</v>
      </c>
      <c r="Q42" s="17">
        <f t="shared" si="5"/>
        <v>82.322103944012497</v>
      </c>
      <c r="R42" s="6"/>
    </row>
    <row r="43" spans="1:18" x14ac:dyDescent="0.2">
      <c r="A43" s="13">
        <v>0</v>
      </c>
      <c r="B43" s="14" t="s">
        <v>51</v>
      </c>
      <c r="C43" s="15" t="s">
        <v>52</v>
      </c>
      <c r="D43" s="16">
        <v>500000</v>
      </c>
      <c r="E43" s="16">
        <v>5500000</v>
      </c>
      <c r="F43" s="16">
        <v>2832775</v>
      </c>
      <c r="G43" s="16">
        <v>2331999.98</v>
      </c>
      <c r="H43" s="16">
        <v>0</v>
      </c>
      <c r="I43" s="16">
        <v>2331999.98</v>
      </c>
      <c r="J43" s="16">
        <v>0</v>
      </c>
      <c r="K43" s="16">
        <v>0</v>
      </c>
      <c r="L43" s="17">
        <f t="shared" si="0"/>
        <v>500775.02</v>
      </c>
      <c r="M43" s="17">
        <f t="shared" si="1"/>
        <v>3168000.02</v>
      </c>
      <c r="N43" s="17">
        <f t="shared" si="2"/>
        <v>82.322103944012497</v>
      </c>
      <c r="O43" s="17">
        <f t="shared" si="3"/>
        <v>3168000.02</v>
      </c>
      <c r="P43" s="17">
        <f t="shared" si="4"/>
        <v>500775.02</v>
      </c>
      <c r="Q43" s="17">
        <f t="shared" si="5"/>
        <v>82.322103944012497</v>
      </c>
      <c r="R43" s="6"/>
    </row>
    <row r="44" spans="1:18" x14ac:dyDescent="0.2">
      <c r="A44" s="13">
        <v>1</v>
      </c>
      <c r="B44" s="14" t="s">
        <v>63</v>
      </c>
      <c r="C44" s="15" t="s">
        <v>64</v>
      </c>
      <c r="D44" s="16">
        <v>3500000</v>
      </c>
      <c r="E44" s="16">
        <v>3930000</v>
      </c>
      <c r="F44" s="16">
        <v>3430000</v>
      </c>
      <c r="G44" s="16">
        <v>2866220.36</v>
      </c>
      <c r="H44" s="16">
        <v>0</v>
      </c>
      <c r="I44" s="16">
        <v>2866220.36</v>
      </c>
      <c r="J44" s="16">
        <v>0</v>
      </c>
      <c r="K44" s="16">
        <v>0</v>
      </c>
      <c r="L44" s="17">
        <f t="shared" si="0"/>
        <v>563779.64000000013</v>
      </c>
      <c r="M44" s="17">
        <f t="shared" si="1"/>
        <v>1063779.6400000001</v>
      </c>
      <c r="N44" s="17">
        <f t="shared" si="2"/>
        <v>83.56327580174927</v>
      </c>
      <c r="O44" s="17">
        <f t="shared" si="3"/>
        <v>1063779.6400000001</v>
      </c>
      <c r="P44" s="17">
        <f t="shared" si="4"/>
        <v>563779.64000000013</v>
      </c>
      <c r="Q44" s="17">
        <f t="shared" si="5"/>
        <v>83.56327580174927</v>
      </c>
      <c r="R44" s="6"/>
    </row>
    <row r="45" spans="1:18" x14ac:dyDescent="0.2">
      <c r="A45" s="13">
        <v>0</v>
      </c>
      <c r="B45" s="14" t="s">
        <v>27</v>
      </c>
      <c r="C45" s="15" t="s">
        <v>28</v>
      </c>
      <c r="D45" s="16">
        <v>500000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7">
        <f t="shared" si="0"/>
        <v>0</v>
      </c>
      <c r="M45" s="17">
        <f t="shared" si="1"/>
        <v>0</v>
      </c>
      <c r="N45" s="17">
        <f t="shared" si="2"/>
        <v>0</v>
      </c>
      <c r="O45" s="17">
        <f t="shared" si="3"/>
        <v>0</v>
      </c>
      <c r="P45" s="17">
        <f t="shared" si="4"/>
        <v>0</v>
      </c>
      <c r="Q45" s="17">
        <f t="shared" si="5"/>
        <v>0</v>
      </c>
      <c r="R45" s="6"/>
    </row>
    <row r="46" spans="1:18" ht="25.5" x14ac:dyDescent="0.2">
      <c r="A46" s="13">
        <v>0</v>
      </c>
      <c r="B46" s="14" t="s">
        <v>47</v>
      </c>
      <c r="C46" s="15" t="s">
        <v>48</v>
      </c>
      <c r="D46" s="16">
        <v>3000000</v>
      </c>
      <c r="E46" s="16">
        <v>3930000</v>
      </c>
      <c r="F46" s="16">
        <v>3430000</v>
      </c>
      <c r="G46" s="16">
        <v>2866220.36</v>
      </c>
      <c r="H46" s="16">
        <v>0</v>
      </c>
      <c r="I46" s="16">
        <v>2866220.36</v>
      </c>
      <c r="J46" s="16">
        <v>0</v>
      </c>
      <c r="K46" s="16">
        <v>0</v>
      </c>
      <c r="L46" s="17">
        <f t="shared" si="0"/>
        <v>563779.64000000013</v>
      </c>
      <c r="M46" s="17">
        <f t="shared" si="1"/>
        <v>1063779.6400000001</v>
      </c>
      <c r="N46" s="17">
        <f t="shared" si="2"/>
        <v>83.56327580174927</v>
      </c>
      <c r="O46" s="17">
        <f t="shared" si="3"/>
        <v>1063779.6400000001</v>
      </c>
      <c r="P46" s="17">
        <f t="shared" si="4"/>
        <v>563779.64000000013</v>
      </c>
      <c r="Q46" s="17">
        <f t="shared" si="5"/>
        <v>83.56327580174927</v>
      </c>
      <c r="R46" s="6"/>
    </row>
    <row r="47" spans="1:18" ht="51" x14ac:dyDescent="0.2">
      <c r="A47" s="13">
        <v>1</v>
      </c>
      <c r="B47" s="14" t="s">
        <v>65</v>
      </c>
      <c r="C47" s="15" t="s">
        <v>66</v>
      </c>
      <c r="D47" s="16">
        <v>100000</v>
      </c>
      <c r="E47" s="16">
        <v>338100</v>
      </c>
      <c r="F47" s="16">
        <v>334100</v>
      </c>
      <c r="G47" s="16">
        <v>327089.5</v>
      </c>
      <c r="H47" s="16">
        <v>0</v>
      </c>
      <c r="I47" s="16">
        <v>327089.5</v>
      </c>
      <c r="J47" s="16">
        <v>0</v>
      </c>
      <c r="K47" s="16">
        <v>0</v>
      </c>
      <c r="L47" s="17">
        <f t="shared" si="0"/>
        <v>7010.5</v>
      </c>
      <c r="M47" s="17">
        <f t="shared" si="1"/>
        <v>11010.5</v>
      </c>
      <c r="N47" s="17">
        <f t="shared" si="2"/>
        <v>97.901676144866812</v>
      </c>
      <c r="O47" s="17">
        <f t="shared" si="3"/>
        <v>11010.5</v>
      </c>
      <c r="P47" s="17">
        <f t="shared" si="4"/>
        <v>7010.5</v>
      </c>
      <c r="Q47" s="17">
        <f t="shared" si="5"/>
        <v>97.901676144866812</v>
      </c>
      <c r="R47" s="6"/>
    </row>
    <row r="48" spans="1:18" ht="25.5" x14ac:dyDescent="0.2">
      <c r="A48" s="13">
        <v>0</v>
      </c>
      <c r="B48" s="14" t="s">
        <v>47</v>
      </c>
      <c r="C48" s="15" t="s">
        <v>48</v>
      </c>
      <c r="D48" s="16">
        <v>100000</v>
      </c>
      <c r="E48" s="16">
        <v>338100</v>
      </c>
      <c r="F48" s="16">
        <v>334100</v>
      </c>
      <c r="G48" s="16">
        <v>327089.5</v>
      </c>
      <c r="H48" s="16">
        <v>0</v>
      </c>
      <c r="I48" s="16">
        <v>327089.5</v>
      </c>
      <c r="J48" s="16">
        <v>0</v>
      </c>
      <c r="K48" s="16">
        <v>0</v>
      </c>
      <c r="L48" s="17">
        <f t="shared" si="0"/>
        <v>7010.5</v>
      </c>
      <c r="M48" s="17">
        <f t="shared" si="1"/>
        <v>11010.5</v>
      </c>
      <c r="N48" s="17">
        <f t="shared" si="2"/>
        <v>97.901676144866812</v>
      </c>
      <c r="O48" s="17">
        <f t="shared" si="3"/>
        <v>11010.5</v>
      </c>
      <c r="P48" s="17">
        <f t="shared" si="4"/>
        <v>7010.5</v>
      </c>
      <c r="Q48" s="17">
        <f t="shared" si="5"/>
        <v>97.901676144866812</v>
      </c>
      <c r="R48" s="6"/>
    </row>
    <row r="49" spans="1:18" ht="76.5" x14ac:dyDescent="0.2">
      <c r="A49" s="13">
        <v>1</v>
      </c>
      <c r="B49" s="14" t="s">
        <v>67</v>
      </c>
      <c r="C49" s="15" t="s">
        <v>68</v>
      </c>
      <c r="D49" s="16">
        <v>1210000</v>
      </c>
      <c r="E49" s="16">
        <v>1210000</v>
      </c>
      <c r="F49" s="16">
        <v>844725</v>
      </c>
      <c r="G49" s="16">
        <v>844684.7</v>
      </c>
      <c r="H49" s="16">
        <v>0</v>
      </c>
      <c r="I49" s="16">
        <v>844684.7</v>
      </c>
      <c r="J49" s="16">
        <v>0</v>
      </c>
      <c r="K49" s="16">
        <v>0</v>
      </c>
      <c r="L49" s="17">
        <f t="shared" si="0"/>
        <v>40.300000000046566</v>
      </c>
      <c r="M49" s="17">
        <f t="shared" si="1"/>
        <v>365315.30000000005</v>
      </c>
      <c r="N49" s="17">
        <f t="shared" si="2"/>
        <v>99.995229216608948</v>
      </c>
      <c r="O49" s="17">
        <f t="shared" si="3"/>
        <v>365315.30000000005</v>
      </c>
      <c r="P49" s="17">
        <f t="shared" si="4"/>
        <v>40.300000000046566</v>
      </c>
      <c r="Q49" s="17">
        <f t="shared" si="5"/>
        <v>99.995229216608948</v>
      </c>
      <c r="R49" s="6"/>
    </row>
    <row r="50" spans="1:18" ht="25.5" x14ac:dyDescent="0.2">
      <c r="A50" s="13">
        <v>0</v>
      </c>
      <c r="B50" s="14" t="s">
        <v>47</v>
      </c>
      <c r="C50" s="15" t="s">
        <v>48</v>
      </c>
      <c r="D50" s="16">
        <v>1210000</v>
      </c>
      <c r="E50" s="16">
        <v>1210000</v>
      </c>
      <c r="F50" s="16">
        <v>844725</v>
      </c>
      <c r="G50" s="16">
        <v>844684.7</v>
      </c>
      <c r="H50" s="16">
        <v>0</v>
      </c>
      <c r="I50" s="16">
        <v>844684.7</v>
      </c>
      <c r="J50" s="16">
        <v>0</v>
      </c>
      <c r="K50" s="16">
        <v>0</v>
      </c>
      <c r="L50" s="17">
        <f t="shared" si="0"/>
        <v>40.300000000046566</v>
      </c>
      <c r="M50" s="17">
        <f t="shared" si="1"/>
        <v>365315.30000000005</v>
      </c>
      <c r="N50" s="17">
        <f t="shared" si="2"/>
        <v>99.995229216608948</v>
      </c>
      <c r="O50" s="17">
        <f t="shared" si="3"/>
        <v>365315.30000000005</v>
      </c>
      <c r="P50" s="17">
        <f t="shared" si="4"/>
        <v>40.300000000046566</v>
      </c>
      <c r="Q50" s="17">
        <f t="shared" si="5"/>
        <v>99.995229216608948</v>
      </c>
      <c r="R50" s="6"/>
    </row>
    <row r="51" spans="1:18" x14ac:dyDescent="0.2">
      <c r="A51" s="13">
        <v>1</v>
      </c>
      <c r="B51" s="14" t="s">
        <v>69</v>
      </c>
      <c r="C51" s="15" t="s">
        <v>70</v>
      </c>
      <c r="D51" s="16">
        <v>100000</v>
      </c>
      <c r="E51" s="16">
        <v>120000</v>
      </c>
      <c r="F51" s="16">
        <v>119050</v>
      </c>
      <c r="G51" s="16">
        <v>118995.11</v>
      </c>
      <c r="H51" s="16">
        <v>0</v>
      </c>
      <c r="I51" s="16">
        <v>118995.11</v>
      </c>
      <c r="J51" s="16">
        <v>0</v>
      </c>
      <c r="K51" s="16">
        <v>0</v>
      </c>
      <c r="L51" s="17">
        <f t="shared" si="0"/>
        <v>54.889999999999418</v>
      </c>
      <c r="M51" s="17">
        <f t="shared" si="1"/>
        <v>1004.8899999999994</v>
      </c>
      <c r="N51" s="17">
        <f t="shared" si="2"/>
        <v>99.953893322133553</v>
      </c>
      <c r="O51" s="17">
        <f t="shared" si="3"/>
        <v>1004.8899999999994</v>
      </c>
      <c r="P51" s="17">
        <f t="shared" si="4"/>
        <v>54.889999999999418</v>
      </c>
      <c r="Q51" s="17">
        <f t="shared" si="5"/>
        <v>99.953893322133553</v>
      </c>
      <c r="R51" s="6"/>
    </row>
    <row r="52" spans="1:18" x14ac:dyDescent="0.2">
      <c r="A52" s="13">
        <v>0</v>
      </c>
      <c r="B52" s="14" t="s">
        <v>27</v>
      </c>
      <c r="C52" s="15" t="s">
        <v>28</v>
      </c>
      <c r="D52" s="16">
        <v>83850</v>
      </c>
      <c r="E52" s="16">
        <v>34450</v>
      </c>
      <c r="F52" s="16">
        <v>33500</v>
      </c>
      <c r="G52" s="16">
        <v>33500</v>
      </c>
      <c r="H52" s="16">
        <v>0</v>
      </c>
      <c r="I52" s="16">
        <v>33500</v>
      </c>
      <c r="J52" s="16">
        <v>0</v>
      </c>
      <c r="K52" s="16">
        <v>0</v>
      </c>
      <c r="L52" s="17">
        <f t="shared" si="0"/>
        <v>0</v>
      </c>
      <c r="M52" s="17">
        <f t="shared" si="1"/>
        <v>950</v>
      </c>
      <c r="N52" s="17">
        <f t="shared" si="2"/>
        <v>100</v>
      </c>
      <c r="O52" s="17">
        <f t="shared" si="3"/>
        <v>950</v>
      </c>
      <c r="P52" s="17">
        <f t="shared" si="4"/>
        <v>0</v>
      </c>
      <c r="Q52" s="17">
        <f t="shared" si="5"/>
        <v>100</v>
      </c>
      <c r="R52" s="6"/>
    </row>
    <row r="53" spans="1:18" x14ac:dyDescent="0.2">
      <c r="A53" s="13">
        <v>0</v>
      </c>
      <c r="B53" s="14" t="s">
        <v>41</v>
      </c>
      <c r="C53" s="15" t="s">
        <v>42</v>
      </c>
      <c r="D53" s="16">
        <v>16150</v>
      </c>
      <c r="E53" s="16">
        <v>85550</v>
      </c>
      <c r="F53" s="16">
        <v>85550</v>
      </c>
      <c r="G53" s="16">
        <v>85495.11</v>
      </c>
      <c r="H53" s="16">
        <v>0</v>
      </c>
      <c r="I53" s="16">
        <v>85495.11</v>
      </c>
      <c r="J53" s="16">
        <v>0</v>
      </c>
      <c r="K53" s="16">
        <v>0</v>
      </c>
      <c r="L53" s="17">
        <f t="shared" si="0"/>
        <v>54.889999999999418</v>
      </c>
      <c r="M53" s="17">
        <f t="shared" si="1"/>
        <v>54.889999999999418</v>
      </c>
      <c r="N53" s="17">
        <f t="shared" si="2"/>
        <v>99.93583869082407</v>
      </c>
      <c r="O53" s="17">
        <f t="shared" si="3"/>
        <v>54.889999999999418</v>
      </c>
      <c r="P53" s="17">
        <f t="shared" si="4"/>
        <v>54.889999999999418</v>
      </c>
      <c r="Q53" s="17">
        <f t="shared" si="5"/>
        <v>99.93583869082407</v>
      </c>
      <c r="R53" s="6"/>
    </row>
    <row r="54" spans="1:18" ht="25.5" x14ac:dyDescent="0.2">
      <c r="A54" s="13">
        <v>1</v>
      </c>
      <c r="B54" s="14" t="s">
        <v>71</v>
      </c>
      <c r="C54" s="15" t="s">
        <v>72</v>
      </c>
      <c r="D54" s="16">
        <v>0</v>
      </c>
      <c r="E54" s="16">
        <v>30000</v>
      </c>
      <c r="F54" s="16">
        <v>30000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7">
        <f t="shared" si="0"/>
        <v>30000</v>
      </c>
      <c r="M54" s="17">
        <f t="shared" si="1"/>
        <v>30000</v>
      </c>
      <c r="N54" s="17">
        <f t="shared" si="2"/>
        <v>0</v>
      </c>
      <c r="O54" s="17">
        <f t="shared" si="3"/>
        <v>30000</v>
      </c>
      <c r="P54" s="17">
        <f t="shared" si="4"/>
        <v>30000</v>
      </c>
      <c r="Q54" s="17">
        <f t="shared" si="5"/>
        <v>0</v>
      </c>
      <c r="R54" s="6"/>
    </row>
    <row r="55" spans="1:18" x14ac:dyDescent="0.2">
      <c r="A55" s="13">
        <v>0</v>
      </c>
      <c r="B55" s="14" t="s">
        <v>25</v>
      </c>
      <c r="C55" s="15" t="s">
        <v>26</v>
      </c>
      <c r="D55" s="16">
        <v>0</v>
      </c>
      <c r="E55" s="16">
        <v>30000</v>
      </c>
      <c r="F55" s="16">
        <v>30000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7">
        <f t="shared" si="0"/>
        <v>30000</v>
      </c>
      <c r="M55" s="17">
        <f t="shared" si="1"/>
        <v>30000</v>
      </c>
      <c r="N55" s="17">
        <f t="shared" si="2"/>
        <v>0</v>
      </c>
      <c r="O55" s="17">
        <f t="shared" si="3"/>
        <v>30000</v>
      </c>
      <c r="P55" s="17">
        <f t="shared" si="4"/>
        <v>30000</v>
      </c>
      <c r="Q55" s="17">
        <f t="shared" si="5"/>
        <v>0</v>
      </c>
      <c r="R55" s="6"/>
    </row>
    <row r="56" spans="1:18" ht="38.25" x14ac:dyDescent="0.2">
      <c r="A56" s="13">
        <v>1</v>
      </c>
      <c r="B56" s="14" t="s">
        <v>73</v>
      </c>
      <c r="C56" s="15" t="s">
        <v>44</v>
      </c>
      <c r="D56" s="16">
        <v>2136100</v>
      </c>
      <c r="E56" s="16">
        <v>2136100</v>
      </c>
      <c r="F56" s="16">
        <v>1609200</v>
      </c>
      <c r="G56" s="16">
        <v>992152.44000000006</v>
      </c>
      <c r="H56" s="16">
        <v>0</v>
      </c>
      <c r="I56" s="16">
        <v>992152.44000000006</v>
      </c>
      <c r="J56" s="16">
        <v>0</v>
      </c>
      <c r="K56" s="16">
        <v>0</v>
      </c>
      <c r="L56" s="17">
        <f t="shared" si="0"/>
        <v>617047.55999999994</v>
      </c>
      <c r="M56" s="17">
        <f t="shared" si="1"/>
        <v>1143947.56</v>
      </c>
      <c r="N56" s="17">
        <f t="shared" si="2"/>
        <v>61.655011185682326</v>
      </c>
      <c r="O56" s="17">
        <f t="shared" si="3"/>
        <v>1143947.56</v>
      </c>
      <c r="P56" s="17">
        <f t="shared" si="4"/>
        <v>617047.55999999994</v>
      </c>
      <c r="Q56" s="17">
        <f t="shared" si="5"/>
        <v>61.655011185682326</v>
      </c>
      <c r="R56" s="6"/>
    </row>
    <row r="57" spans="1:18" x14ac:dyDescent="0.2">
      <c r="A57" s="13">
        <v>0</v>
      </c>
      <c r="B57" s="14" t="s">
        <v>21</v>
      </c>
      <c r="C57" s="15" t="s">
        <v>22</v>
      </c>
      <c r="D57" s="16">
        <v>1636000</v>
      </c>
      <c r="E57" s="16">
        <v>1636000</v>
      </c>
      <c r="F57" s="16">
        <v>1228000</v>
      </c>
      <c r="G57" s="16">
        <v>800881.61</v>
      </c>
      <c r="H57" s="16">
        <v>0</v>
      </c>
      <c r="I57" s="16">
        <v>800881.61</v>
      </c>
      <c r="J57" s="16">
        <v>0</v>
      </c>
      <c r="K57" s="16">
        <v>0</v>
      </c>
      <c r="L57" s="17">
        <f t="shared" si="0"/>
        <v>427118.39</v>
      </c>
      <c r="M57" s="17">
        <f t="shared" si="1"/>
        <v>835118.39</v>
      </c>
      <c r="N57" s="17">
        <f t="shared" si="2"/>
        <v>65.218372149837137</v>
      </c>
      <c r="O57" s="17">
        <f t="shared" si="3"/>
        <v>835118.39</v>
      </c>
      <c r="P57" s="17">
        <f t="shared" si="4"/>
        <v>427118.39</v>
      </c>
      <c r="Q57" s="17">
        <f t="shared" si="5"/>
        <v>65.218372149837137</v>
      </c>
      <c r="R57" s="6"/>
    </row>
    <row r="58" spans="1:18" x14ac:dyDescent="0.2">
      <c r="A58" s="13">
        <v>0</v>
      </c>
      <c r="B58" s="14" t="s">
        <v>23</v>
      </c>
      <c r="C58" s="15" t="s">
        <v>24</v>
      </c>
      <c r="D58" s="16">
        <v>359900</v>
      </c>
      <c r="E58" s="16">
        <v>359900</v>
      </c>
      <c r="F58" s="16">
        <v>268000</v>
      </c>
      <c r="G58" s="16">
        <v>179124.17</v>
      </c>
      <c r="H58" s="16">
        <v>0</v>
      </c>
      <c r="I58" s="16">
        <v>179124.17</v>
      </c>
      <c r="J58" s="16">
        <v>0</v>
      </c>
      <c r="K58" s="16">
        <v>0</v>
      </c>
      <c r="L58" s="17">
        <f t="shared" si="0"/>
        <v>88875.829999999987</v>
      </c>
      <c r="M58" s="17">
        <f t="shared" si="1"/>
        <v>180775.83</v>
      </c>
      <c r="N58" s="17">
        <f t="shared" si="2"/>
        <v>66.837376865671644</v>
      </c>
      <c r="O58" s="17">
        <f t="shared" si="3"/>
        <v>180775.83</v>
      </c>
      <c r="P58" s="17">
        <f t="shared" si="4"/>
        <v>88875.829999999987</v>
      </c>
      <c r="Q58" s="17">
        <f t="shared" si="5"/>
        <v>66.837376865671644</v>
      </c>
      <c r="R58" s="6"/>
    </row>
    <row r="59" spans="1:18" x14ac:dyDescent="0.2">
      <c r="A59" s="13">
        <v>0</v>
      </c>
      <c r="B59" s="14" t="s">
        <v>25</v>
      </c>
      <c r="C59" s="15" t="s">
        <v>26</v>
      </c>
      <c r="D59" s="16">
        <v>30000</v>
      </c>
      <c r="E59" s="16">
        <v>30000</v>
      </c>
      <c r="F59" s="16">
        <v>30000</v>
      </c>
      <c r="G59" s="16">
        <v>2500</v>
      </c>
      <c r="H59" s="16">
        <v>0</v>
      </c>
      <c r="I59" s="16">
        <v>2500</v>
      </c>
      <c r="J59" s="16">
        <v>0</v>
      </c>
      <c r="K59" s="16">
        <v>0</v>
      </c>
      <c r="L59" s="17">
        <f t="shared" si="0"/>
        <v>27500</v>
      </c>
      <c r="M59" s="17">
        <f t="shared" si="1"/>
        <v>27500</v>
      </c>
      <c r="N59" s="17">
        <f t="shared" si="2"/>
        <v>8.3333333333333321</v>
      </c>
      <c r="O59" s="17">
        <f t="shared" si="3"/>
        <v>27500</v>
      </c>
      <c r="P59" s="17">
        <f t="shared" si="4"/>
        <v>27500</v>
      </c>
      <c r="Q59" s="17">
        <f t="shared" si="5"/>
        <v>8.3333333333333321</v>
      </c>
      <c r="R59" s="6"/>
    </row>
    <row r="60" spans="1:18" x14ac:dyDescent="0.2">
      <c r="A60" s="13">
        <v>0</v>
      </c>
      <c r="B60" s="14" t="s">
        <v>27</v>
      </c>
      <c r="C60" s="15" t="s">
        <v>28</v>
      </c>
      <c r="D60" s="16">
        <v>10000</v>
      </c>
      <c r="E60" s="16">
        <v>10000</v>
      </c>
      <c r="F60" s="16">
        <v>10000</v>
      </c>
      <c r="G60" s="16">
        <v>2967.66</v>
      </c>
      <c r="H60" s="16">
        <v>0</v>
      </c>
      <c r="I60" s="16">
        <v>2967.66</v>
      </c>
      <c r="J60" s="16">
        <v>0</v>
      </c>
      <c r="K60" s="16">
        <v>0</v>
      </c>
      <c r="L60" s="17">
        <f t="shared" si="0"/>
        <v>7032.34</v>
      </c>
      <c r="M60" s="17">
        <f t="shared" si="1"/>
        <v>7032.34</v>
      </c>
      <c r="N60" s="17">
        <f t="shared" si="2"/>
        <v>29.676599999999997</v>
      </c>
      <c r="O60" s="17">
        <f t="shared" si="3"/>
        <v>7032.34</v>
      </c>
      <c r="P60" s="17">
        <f t="shared" si="4"/>
        <v>7032.34</v>
      </c>
      <c r="Q60" s="17">
        <f t="shared" si="5"/>
        <v>29.676599999999997</v>
      </c>
      <c r="R60" s="6"/>
    </row>
    <row r="61" spans="1:18" x14ac:dyDescent="0.2">
      <c r="A61" s="13">
        <v>0</v>
      </c>
      <c r="B61" s="14" t="s">
        <v>29</v>
      </c>
      <c r="C61" s="15" t="s">
        <v>30</v>
      </c>
      <c r="D61" s="16">
        <v>20000</v>
      </c>
      <c r="E61" s="16">
        <v>20000</v>
      </c>
      <c r="F61" s="16">
        <v>15000</v>
      </c>
      <c r="G61" s="16">
        <v>6679</v>
      </c>
      <c r="H61" s="16">
        <v>0</v>
      </c>
      <c r="I61" s="16">
        <v>6679</v>
      </c>
      <c r="J61" s="16">
        <v>0</v>
      </c>
      <c r="K61" s="16">
        <v>0</v>
      </c>
      <c r="L61" s="17">
        <f t="shared" si="0"/>
        <v>8321</v>
      </c>
      <c r="M61" s="17">
        <f t="shared" si="1"/>
        <v>13321</v>
      </c>
      <c r="N61" s="17">
        <f t="shared" si="2"/>
        <v>44.526666666666664</v>
      </c>
      <c r="O61" s="17">
        <f t="shared" si="3"/>
        <v>13321</v>
      </c>
      <c r="P61" s="17">
        <f t="shared" si="4"/>
        <v>8321</v>
      </c>
      <c r="Q61" s="17">
        <f t="shared" si="5"/>
        <v>44.526666666666664</v>
      </c>
      <c r="R61" s="6"/>
    </row>
    <row r="62" spans="1:18" x14ac:dyDescent="0.2">
      <c r="A62" s="13">
        <v>0</v>
      </c>
      <c r="B62" s="14" t="s">
        <v>31</v>
      </c>
      <c r="C62" s="15" t="s">
        <v>32</v>
      </c>
      <c r="D62" s="16">
        <v>39000</v>
      </c>
      <c r="E62" s="16">
        <v>39000</v>
      </c>
      <c r="F62" s="16">
        <v>30000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7">
        <f t="shared" si="0"/>
        <v>30000</v>
      </c>
      <c r="M62" s="17">
        <f t="shared" si="1"/>
        <v>39000</v>
      </c>
      <c r="N62" s="17">
        <f t="shared" si="2"/>
        <v>0</v>
      </c>
      <c r="O62" s="17">
        <f t="shared" si="3"/>
        <v>39000</v>
      </c>
      <c r="P62" s="17">
        <f t="shared" si="4"/>
        <v>30000</v>
      </c>
      <c r="Q62" s="17">
        <f t="shared" si="5"/>
        <v>0</v>
      </c>
      <c r="R62" s="6"/>
    </row>
    <row r="63" spans="1:18" x14ac:dyDescent="0.2">
      <c r="A63" s="13">
        <v>0</v>
      </c>
      <c r="B63" s="14" t="s">
        <v>33</v>
      </c>
      <c r="C63" s="15" t="s">
        <v>34</v>
      </c>
      <c r="D63" s="16">
        <v>8000</v>
      </c>
      <c r="E63" s="16">
        <v>8000</v>
      </c>
      <c r="F63" s="16">
        <v>8000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7">
        <f t="shared" si="0"/>
        <v>8000</v>
      </c>
      <c r="M63" s="17">
        <f t="shared" si="1"/>
        <v>8000</v>
      </c>
      <c r="N63" s="17">
        <f t="shared" si="2"/>
        <v>0</v>
      </c>
      <c r="O63" s="17">
        <f t="shared" si="3"/>
        <v>8000</v>
      </c>
      <c r="P63" s="17">
        <f t="shared" si="4"/>
        <v>8000</v>
      </c>
      <c r="Q63" s="17">
        <f t="shared" si="5"/>
        <v>0</v>
      </c>
      <c r="R63" s="6"/>
    </row>
    <row r="64" spans="1:18" x14ac:dyDescent="0.2">
      <c r="A64" s="13">
        <v>0</v>
      </c>
      <c r="B64" s="14" t="s">
        <v>35</v>
      </c>
      <c r="C64" s="15" t="s">
        <v>36</v>
      </c>
      <c r="D64" s="16">
        <v>33000</v>
      </c>
      <c r="E64" s="16">
        <v>33000</v>
      </c>
      <c r="F64" s="16">
        <v>20000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7">
        <f t="shared" si="0"/>
        <v>20000</v>
      </c>
      <c r="M64" s="17">
        <f t="shared" si="1"/>
        <v>33000</v>
      </c>
      <c r="N64" s="17">
        <f t="shared" si="2"/>
        <v>0</v>
      </c>
      <c r="O64" s="17">
        <f t="shared" si="3"/>
        <v>33000</v>
      </c>
      <c r="P64" s="17">
        <f t="shared" si="4"/>
        <v>20000</v>
      </c>
      <c r="Q64" s="17">
        <f t="shared" si="5"/>
        <v>0</v>
      </c>
      <c r="R64" s="6"/>
    </row>
    <row r="65" spans="1:18" ht="25.5" x14ac:dyDescent="0.2">
      <c r="A65" s="13">
        <v>0</v>
      </c>
      <c r="B65" s="14" t="s">
        <v>39</v>
      </c>
      <c r="C65" s="15" t="s">
        <v>40</v>
      </c>
      <c r="D65" s="16">
        <v>100</v>
      </c>
      <c r="E65" s="16">
        <v>100</v>
      </c>
      <c r="F65" s="16">
        <v>100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7">
        <f t="shared" si="0"/>
        <v>100</v>
      </c>
      <c r="M65" s="17">
        <f t="shared" si="1"/>
        <v>100</v>
      </c>
      <c r="N65" s="17">
        <f t="shared" si="2"/>
        <v>0</v>
      </c>
      <c r="O65" s="17">
        <f t="shared" si="3"/>
        <v>100</v>
      </c>
      <c r="P65" s="17">
        <f t="shared" si="4"/>
        <v>100</v>
      </c>
      <c r="Q65" s="17">
        <f t="shared" si="5"/>
        <v>0</v>
      </c>
      <c r="R65" s="6"/>
    </row>
    <row r="66" spans="1:18" ht="25.5" x14ac:dyDescent="0.2">
      <c r="A66" s="13">
        <v>0</v>
      </c>
      <c r="B66" s="14" t="s">
        <v>74</v>
      </c>
      <c r="C66" s="15" t="s">
        <v>75</v>
      </c>
      <c r="D66" s="16">
        <v>100</v>
      </c>
      <c r="E66" s="16">
        <v>100</v>
      </c>
      <c r="F66" s="16">
        <v>100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7">
        <f t="shared" si="0"/>
        <v>100</v>
      </c>
      <c r="M66" s="17">
        <f t="shared" si="1"/>
        <v>100</v>
      </c>
      <c r="N66" s="17">
        <f t="shared" si="2"/>
        <v>0</v>
      </c>
      <c r="O66" s="17">
        <f t="shared" si="3"/>
        <v>100</v>
      </c>
      <c r="P66" s="17">
        <f t="shared" si="4"/>
        <v>100</v>
      </c>
      <c r="Q66" s="17">
        <f t="shared" si="5"/>
        <v>0</v>
      </c>
      <c r="R66" s="6"/>
    </row>
    <row r="67" spans="1:18" x14ac:dyDescent="0.2">
      <c r="A67" s="13">
        <v>1</v>
      </c>
      <c r="B67" s="14" t="s">
        <v>76</v>
      </c>
      <c r="C67" s="15" t="s">
        <v>77</v>
      </c>
      <c r="D67" s="16">
        <v>10240100</v>
      </c>
      <c r="E67" s="16">
        <v>10038600</v>
      </c>
      <c r="F67" s="16">
        <v>7816150</v>
      </c>
      <c r="G67" s="16">
        <v>5542182.75</v>
      </c>
      <c r="H67" s="16">
        <v>0</v>
      </c>
      <c r="I67" s="16">
        <v>5542182.75</v>
      </c>
      <c r="J67" s="16">
        <v>0</v>
      </c>
      <c r="K67" s="16">
        <v>0</v>
      </c>
      <c r="L67" s="17">
        <f t="shared" si="0"/>
        <v>2273967.25</v>
      </c>
      <c r="M67" s="17">
        <f t="shared" si="1"/>
        <v>4496417.25</v>
      </c>
      <c r="N67" s="17">
        <f t="shared" si="2"/>
        <v>70.906811537649602</v>
      </c>
      <c r="O67" s="17">
        <f t="shared" si="3"/>
        <v>4496417.25</v>
      </c>
      <c r="P67" s="17">
        <f t="shared" si="4"/>
        <v>2273967.25</v>
      </c>
      <c r="Q67" s="17">
        <f t="shared" si="5"/>
        <v>70.906811537649602</v>
      </c>
      <c r="R67" s="6"/>
    </row>
    <row r="68" spans="1:18" x14ac:dyDescent="0.2">
      <c r="A68" s="13">
        <v>0</v>
      </c>
      <c r="B68" s="14" t="s">
        <v>21</v>
      </c>
      <c r="C68" s="15" t="s">
        <v>22</v>
      </c>
      <c r="D68" s="16">
        <v>5286300</v>
      </c>
      <c r="E68" s="16">
        <v>5286300</v>
      </c>
      <c r="F68" s="16">
        <v>4011400</v>
      </c>
      <c r="G68" s="16">
        <v>3382933.14</v>
      </c>
      <c r="H68" s="16">
        <v>0</v>
      </c>
      <c r="I68" s="16">
        <v>3382933.14</v>
      </c>
      <c r="J68" s="16">
        <v>0</v>
      </c>
      <c r="K68" s="16">
        <v>0</v>
      </c>
      <c r="L68" s="17">
        <f t="shared" si="0"/>
        <v>628466.85999999987</v>
      </c>
      <c r="M68" s="17">
        <f t="shared" si="1"/>
        <v>1903366.8599999999</v>
      </c>
      <c r="N68" s="17">
        <f t="shared" si="2"/>
        <v>84.332979508401067</v>
      </c>
      <c r="O68" s="17">
        <f t="shared" si="3"/>
        <v>1903366.8599999999</v>
      </c>
      <c r="P68" s="17">
        <f t="shared" si="4"/>
        <v>628466.85999999987</v>
      </c>
      <c r="Q68" s="17">
        <f t="shared" si="5"/>
        <v>84.332979508401067</v>
      </c>
      <c r="R68" s="6"/>
    </row>
    <row r="69" spans="1:18" x14ac:dyDescent="0.2">
      <c r="A69" s="13">
        <v>0</v>
      </c>
      <c r="B69" s="14" t="s">
        <v>23</v>
      </c>
      <c r="C69" s="15" t="s">
        <v>24</v>
      </c>
      <c r="D69" s="16">
        <v>1160800</v>
      </c>
      <c r="E69" s="16">
        <v>1160800</v>
      </c>
      <c r="F69" s="16">
        <v>948950</v>
      </c>
      <c r="G69" s="16">
        <v>758300.9</v>
      </c>
      <c r="H69" s="16">
        <v>0</v>
      </c>
      <c r="I69" s="16">
        <v>758300.9</v>
      </c>
      <c r="J69" s="16">
        <v>0</v>
      </c>
      <c r="K69" s="16">
        <v>0</v>
      </c>
      <c r="L69" s="17">
        <f t="shared" si="0"/>
        <v>190649.09999999998</v>
      </c>
      <c r="M69" s="17">
        <f t="shared" si="1"/>
        <v>402499.1</v>
      </c>
      <c r="N69" s="17">
        <f t="shared" si="2"/>
        <v>79.909468359766052</v>
      </c>
      <c r="O69" s="17">
        <f t="shared" si="3"/>
        <v>402499.1</v>
      </c>
      <c r="P69" s="17">
        <f t="shared" si="4"/>
        <v>190649.09999999998</v>
      </c>
      <c r="Q69" s="17">
        <f t="shared" si="5"/>
        <v>79.909468359766052</v>
      </c>
      <c r="R69" s="6"/>
    </row>
    <row r="70" spans="1:18" x14ac:dyDescent="0.2">
      <c r="A70" s="13">
        <v>0</v>
      </c>
      <c r="B70" s="14" t="s">
        <v>25</v>
      </c>
      <c r="C70" s="15" t="s">
        <v>26</v>
      </c>
      <c r="D70" s="16">
        <v>300000</v>
      </c>
      <c r="E70" s="16">
        <v>100000</v>
      </c>
      <c r="F70" s="16">
        <v>100000</v>
      </c>
      <c r="G70" s="16">
        <v>28272</v>
      </c>
      <c r="H70" s="16">
        <v>0</v>
      </c>
      <c r="I70" s="16">
        <v>28272</v>
      </c>
      <c r="J70" s="16">
        <v>0</v>
      </c>
      <c r="K70" s="16">
        <v>0</v>
      </c>
      <c r="L70" s="17">
        <f t="shared" si="0"/>
        <v>71728</v>
      </c>
      <c r="M70" s="17">
        <f t="shared" si="1"/>
        <v>71728</v>
      </c>
      <c r="N70" s="17">
        <f t="shared" si="2"/>
        <v>28.272000000000002</v>
      </c>
      <c r="O70" s="17">
        <f t="shared" si="3"/>
        <v>71728</v>
      </c>
      <c r="P70" s="17">
        <f t="shared" si="4"/>
        <v>71728</v>
      </c>
      <c r="Q70" s="17">
        <f t="shared" si="5"/>
        <v>28.272000000000002</v>
      </c>
      <c r="R70" s="6"/>
    </row>
    <row r="71" spans="1:18" x14ac:dyDescent="0.2">
      <c r="A71" s="13">
        <v>0</v>
      </c>
      <c r="B71" s="14" t="s">
        <v>78</v>
      </c>
      <c r="C71" s="15" t="s">
        <v>79</v>
      </c>
      <c r="D71" s="16">
        <v>10000</v>
      </c>
      <c r="E71" s="16">
        <v>10000</v>
      </c>
      <c r="F71" s="16">
        <v>10000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7">
        <f t="shared" ref="L71:L134" si="6">F71-G71</f>
        <v>10000</v>
      </c>
      <c r="M71" s="17">
        <f t="shared" ref="M71:M134" si="7">E71-G71</f>
        <v>10000</v>
      </c>
      <c r="N71" s="17">
        <f t="shared" ref="N71:N134" si="8">IF(F71=0,0,(G71/F71)*100)</f>
        <v>0</v>
      </c>
      <c r="O71" s="17">
        <f t="shared" ref="O71:O134" si="9">E71-I71</f>
        <v>10000</v>
      </c>
      <c r="P71" s="17">
        <f t="shared" ref="P71:P134" si="10">F71-I71</f>
        <v>10000</v>
      </c>
      <c r="Q71" s="17">
        <f t="shared" ref="Q71:Q134" si="11">IF(F71=0,0,(I71/F71)*100)</f>
        <v>0</v>
      </c>
      <c r="R71" s="6"/>
    </row>
    <row r="72" spans="1:18" x14ac:dyDescent="0.2">
      <c r="A72" s="13">
        <v>0</v>
      </c>
      <c r="B72" s="14" t="s">
        <v>80</v>
      </c>
      <c r="C72" s="15" t="s">
        <v>81</v>
      </c>
      <c r="D72" s="16">
        <v>1600000</v>
      </c>
      <c r="E72" s="16">
        <v>1600000</v>
      </c>
      <c r="F72" s="16">
        <v>1268300</v>
      </c>
      <c r="G72" s="16">
        <v>653435.84</v>
      </c>
      <c r="H72" s="16">
        <v>0</v>
      </c>
      <c r="I72" s="16">
        <v>653435.84</v>
      </c>
      <c r="J72" s="16">
        <v>0</v>
      </c>
      <c r="K72" s="16">
        <v>0</v>
      </c>
      <c r="L72" s="17">
        <f t="shared" si="6"/>
        <v>614864.16</v>
      </c>
      <c r="M72" s="17">
        <f t="shared" si="7"/>
        <v>946564.16</v>
      </c>
      <c r="N72" s="17">
        <f t="shared" si="8"/>
        <v>51.52060553496807</v>
      </c>
      <c r="O72" s="17">
        <f t="shared" si="9"/>
        <v>946564.16</v>
      </c>
      <c r="P72" s="17">
        <f t="shared" si="10"/>
        <v>614864.16</v>
      </c>
      <c r="Q72" s="17">
        <f t="shared" si="11"/>
        <v>51.52060553496807</v>
      </c>
      <c r="R72" s="6"/>
    </row>
    <row r="73" spans="1:18" x14ac:dyDescent="0.2">
      <c r="A73" s="13">
        <v>0</v>
      </c>
      <c r="B73" s="14" t="s">
        <v>27</v>
      </c>
      <c r="C73" s="15" t="s">
        <v>28</v>
      </c>
      <c r="D73" s="16">
        <v>125000</v>
      </c>
      <c r="E73" s="16">
        <v>125000</v>
      </c>
      <c r="F73" s="16">
        <v>125000</v>
      </c>
      <c r="G73" s="16">
        <v>46430.5</v>
      </c>
      <c r="H73" s="16">
        <v>0</v>
      </c>
      <c r="I73" s="16">
        <v>46430.5</v>
      </c>
      <c r="J73" s="16">
        <v>0</v>
      </c>
      <c r="K73" s="16">
        <v>0</v>
      </c>
      <c r="L73" s="17">
        <f t="shared" si="6"/>
        <v>78569.5</v>
      </c>
      <c r="M73" s="17">
        <f t="shared" si="7"/>
        <v>78569.5</v>
      </c>
      <c r="N73" s="17">
        <f t="shared" si="8"/>
        <v>37.144399999999997</v>
      </c>
      <c r="O73" s="17">
        <f t="shared" si="9"/>
        <v>78569.5</v>
      </c>
      <c r="P73" s="17">
        <f t="shared" si="10"/>
        <v>78569.5</v>
      </c>
      <c r="Q73" s="17">
        <f t="shared" si="11"/>
        <v>37.144399999999997</v>
      </c>
      <c r="R73" s="6"/>
    </row>
    <row r="74" spans="1:18" x14ac:dyDescent="0.2">
      <c r="A74" s="13">
        <v>0</v>
      </c>
      <c r="B74" s="14" t="s">
        <v>29</v>
      </c>
      <c r="C74" s="15" t="s">
        <v>30</v>
      </c>
      <c r="D74" s="16">
        <v>5000</v>
      </c>
      <c r="E74" s="16">
        <v>5000</v>
      </c>
      <c r="F74" s="16">
        <v>5000</v>
      </c>
      <c r="G74" s="16">
        <v>3538</v>
      </c>
      <c r="H74" s="16">
        <v>0</v>
      </c>
      <c r="I74" s="16">
        <v>3538</v>
      </c>
      <c r="J74" s="16">
        <v>0</v>
      </c>
      <c r="K74" s="16">
        <v>0</v>
      </c>
      <c r="L74" s="17">
        <f t="shared" si="6"/>
        <v>1462</v>
      </c>
      <c r="M74" s="17">
        <f t="shared" si="7"/>
        <v>1462</v>
      </c>
      <c r="N74" s="17">
        <f t="shared" si="8"/>
        <v>70.760000000000005</v>
      </c>
      <c r="O74" s="17">
        <f t="shared" si="9"/>
        <v>1462</v>
      </c>
      <c r="P74" s="17">
        <f t="shared" si="10"/>
        <v>1462</v>
      </c>
      <c r="Q74" s="17">
        <f t="shared" si="11"/>
        <v>70.760000000000005</v>
      </c>
      <c r="R74" s="6"/>
    </row>
    <row r="75" spans="1:18" x14ac:dyDescent="0.2">
      <c r="A75" s="13">
        <v>0</v>
      </c>
      <c r="B75" s="14" t="s">
        <v>31</v>
      </c>
      <c r="C75" s="15" t="s">
        <v>32</v>
      </c>
      <c r="D75" s="16">
        <v>800000</v>
      </c>
      <c r="E75" s="16">
        <v>800000</v>
      </c>
      <c r="F75" s="16">
        <v>600000</v>
      </c>
      <c r="G75" s="16">
        <v>248695.4</v>
      </c>
      <c r="H75" s="16">
        <v>0</v>
      </c>
      <c r="I75" s="16">
        <v>248695.4</v>
      </c>
      <c r="J75" s="16">
        <v>0</v>
      </c>
      <c r="K75" s="16">
        <v>0</v>
      </c>
      <c r="L75" s="17">
        <f t="shared" si="6"/>
        <v>351304.6</v>
      </c>
      <c r="M75" s="17">
        <f t="shared" si="7"/>
        <v>551304.6</v>
      </c>
      <c r="N75" s="17">
        <f t="shared" si="8"/>
        <v>41.449233333333332</v>
      </c>
      <c r="O75" s="17">
        <f t="shared" si="9"/>
        <v>551304.6</v>
      </c>
      <c r="P75" s="17">
        <f t="shared" si="10"/>
        <v>351304.6</v>
      </c>
      <c r="Q75" s="17">
        <f t="shared" si="11"/>
        <v>41.449233333333332</v>
      </c>
      <c r="R75" s="6"/>
    </row>
    <row r="76" spans="1:18" x14ac:dyDescent="0.2">
      <c r="A76" s="13">
        <v>0</v>
      </c>
      <c r="B76" s="14" t="s">
        <v>33</v>
      </c>
      <c r="C76" s="15" t="s">
        <v>34</v>
      </c>
      <c r="D76" s="16">
        <v>85000</v>
      </c>
      <c r="E76" s="16">
        <v>85000</v>
      </c>
      <c r="F76" s="16">
        <v>85000</v>
      </c>
      <c r="G76" s="16">
        <v>53571.18</v>
      </c>
      <c r="H76" s="16">
        <v>0</v>
      </c>
      <c r="I76" s="16">
        <v>53571.18</v>
      </c>
      <c r="J76" s="16">
        <v>0</v>
      </c>
      <c r="K76" s="16">
        <v>0</v>
      </c>
      <c r="L76" s="17">
        <f t="shared" si="6"/>
        <v>31428.82</v>
      </c>
      <c r="M76" s="17">
        <f t="shared" si="7"/>
        <v>31428.82</v>
      </c>
      <c r="N76" s="17">
        <f t="shared" si="8"/>
        <v>63.024917647058821</v>
      </c>
      <c r="O76" s="17">
        <f t="shared" si="9"/>
        <v>31428.82</v>
      </c>
      <c r="P76" s="17">
        <f t="shared" si="10"/>
        <v>31428.82</v>
      </c>
      <c r="Q76" s="17">
        <f t="shared" si="11"/>
        <v>63.024917647058821</v>
      </c>
      <c r="R76" s="6"/>
    </row>
    <row r="77" spans="1:18" x14ac:dyDescent="0.2">
      <c r="A77" s="13">
        <v>0</v>
      </c>
      <c r="B77" s="14" t="s">
        <v>35</v>
      </c>
      <c r="C77" s="15" t="s">
        <v>36</v>
      </c>
      <c r="D77" s="16">
        <v>816000</v>
      </c>
      <c r="E77" s="16">
        <v>814500</v>
      </c>
      <c r="F77" s="16">
        <v>610500</v>
      </c>
      <c r="G77" s="16">
        <v>347731.47</v>
      </c>
      <c r="H77" s="16">
        <v>0</v>
      </c>
      <c r="I77" s="16">
        <v>347731.47</v>
      </c>
      <c r="J77" s="16">
        <v>0</v>
      </c>
      <c r="K77" s="16">
        <v>0</v>
      </c>
      <c r="L77" s="17">
        <f t="shared" si="6"/>
        <v>262768.53000000003</v>
      </c>
      <c r="M77" s="17">
        <f t="shared" si="7"/>
        <v>466768.53</v>
      </c>
      <c r="N77" s="17">
        <f t="shared" si="8"/>
        <v>56.958471744471737</v>
      </c>
      <c r="O77" s="17">
        <f t="shared" si="9"/>
        <v>466768.53</v>
      </c>
      <c r="P77" s="17">
        <f t="shared" si="10"/>
        <v>262768.53000000003</v>
      </c>
      <c r="Q77" s="17">
        <f t="shared" si="11"/>
        <v>56.958471744471737</v>
      </c>
      <c r="R77" s="6"/>
    </row>
    <row r="78" spans="1:18" ht="25.5" x14ac:dyDescent="0.2">
      <c r="A78" s="13">
        <v>0</v>
      </c>
      <c r="B78" s="14" t="s">
        <v>39</v>
      </c>
      <c r="C78" s="15" t="s">
        <v>40</v>
      </c>
      <c r="D78" s="16">
        <v>50000</v>
      </c>
      <c r="E78" s="16">
        <v>50000</v>
      </c>
      <c r="F78" s="16">
        <v>50000</v>
      </c>
      <c r="G78" s="16">
        <v>19274.32</v>
      </c>
      <c r="H78" s="16">
        <v>0</v>
      </c>
      <c r="I78" s="16">
        <v>19274.32</v>
      </c>
      <c r="J78" s="16">
        <v>0</v>
      </c>
      <c r="K78" s="16">
        <v>0</v>
      </c>
      <c r="L78" s="17">
        <f t="shared" si="6"/>
        <v>30725.68</v>
      </c>
      <c r="M78" s="17">
        <f t="shared" si="7"/>
        <v>30725.68</v>
      </c>
      <c r="N78" s="17">
        <f t="shared" si="8"/>
        <v>38.548639999999999</v>
      </c>
      <c r="O78" s="17">
        <f t="shared" si="9"/>
        <v>30725.68</v>
      </c>
      <c r="P78" s="17">
        <f t="shared" si="10"/>
        <v>30725.68</v>
      </c>
      <c r="Q78" s="17">
        <f t="shared" si="11"/>
        <v>38.548639999999999</v>
      </c>
      <c r="R78" s="6"/>
    </row>
    <row r="79" spans="1:18" ht="25.5" x14ac:dyDescent="0.2">
      <c r="A79" s="13">
        <v>0</v>
      </c>
      <c r="B79" s="14" t="s">
        <v>74</v>
      </c>
      <c r="C79" s="15" t="s">
        <v>75</v>
      </c>
      <c r="D79" s="16">
        <v>1000</v>
      </c>
      <c r="E79" s="16">
        <v>1000</v>
      </c>
      <c r="F79" s="16">
        <v>1000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7">
        <f t="shared" si="6"/>
        <v>1000</v>
      </c>
      <c r="M79" s="17">
        <f t="shared" si="7"/>
        <v>1000</v>
      </c>
      <c r="N79" s="17">
        <f t="shared" si="8"/>
        <v>0</v>
      </c>
      <c r="O79" s="17">
        <f t="shared" si="9"/>
        <v>1000</v>
      </c>
      <c r="P79" s="17">
        <f t="shared" si="10"/>
        <v>1000</v>
      </c>
      <c r="Q79" s="17">
        <f t="shared" si="11"/>
        <v>0</v>
      </c>
      <c r="R79" s="6"/>
    </row>
    <row r="80" spans="1:18" x14ac:dyDescent="0.2">
      <c r="A80" s="13">
        <v>0</v>
      </c>
      <c r="B80" s="14" t="s">
        <v>41</v>
      </c>
      <c r="C80" s="15" t="s">
        <v>42</v>
      </c>
      <c r="D80" s="16">
        <v>1000</v>
      </c>
      <c r="E80" s="16">
        <v>1000</v>
      </c>
      <c r="F80" s="16">
        <v>1000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7">
        <f t="shared" si="6"/>
        <v>1000</v>
      </c>
      <c r="M80" s="17">
        <f t="shared" si="7"/>
        <v>1000</v>
      </c>
      <c r="N80" s="17">
        <f t="shared" si="8"/>
        <v>0</v>
      </c>
      <c r="O80" s="17">
        <f t="shared" si="9"/>
        <v>1000</v>
      </c>
      <c r="P80" s="17">
        <f t="shared" si="10"/>
        <v>1000</v>
      </c>
      <c r="Q80" s="17">
        <f t="shared" si="11"/>
        <v>0</v>
      </c>
      <c r="R80" s="6"/>
    </row>
    <row r="81" spans="1:18" ht="38.25" x14ac:dyDescent="0.2">
      <c r="A81" s="13">
        <v>1</v>
      </c>
      <c r="B81" s="14" t="s">
        <v>82</v>
      </c>
      <c r="C81" s="15" t="s">
        <v>83</v>
      </c>
      <c r="D81" s="16">
        <v>20715100</v>
      </c>
      <c r="E81" s="16">
        <v>28114140</v>
      </c>
      <c r="F81" s="16">
        <v>24994210</v>
      </c>
      <c r="G81" s="16">
        <v>14361138.689999998</v>
      </c>
      <c r="H81" s="16">
        <v>0</v>
      </c>
      <c r="I81" s="16">
        <v>14357096.689999998</v>
      </c>
      <c r="J81" s="16">
        <v>4042</v>
      </c>
      <c r="K81" s="16">
        <v>4042</v>
      </c>
      <c r="L81" s="17">
        <f t="shared" si="6"/>
        <v>10633071.310000002</v>
      </c>
      <c r="M81" s="17">
        <f t="shared" si="7"/>
        <v>13753001.310000002</v>
      </c>
      <c r="N81" s="17">
        <f t="shared" si="8"/>
        <v>57.457862000839391</v>
      </c>
      <c r="O81" s="17">
        <f t="shared" si="9"/>
        <v>13757043.310000002</v>
      </c>
      <c r="P81" s="17">
        <f t="shared" si="10"/>
        <v>10637113.310000002</v>
      </c>
      <c r="Q81" s="17">
        <f t="shared" si="11"/>
        <v>57.441690255463151</v>
      </c>
      <c r="R81" s="6"/>
    </row>
    <row r="82" spans="1:18" x14ac:dyDescent="0.2">
      <c r="A82" s="13">
        <v>0</v>
      </c>
      <c r="B82" s="14" t="s">
        <v>21</v>
      </c>
      <c r="C82" s="15" t="s">
        <v>22</v>
      </c>
      <c r="D82" s="16">
        <v>7590100</v>
      </c>
      <c r="E82" s="16">
        <v>13811640</v>
      </c>
      <c r="F82" s="16">
        <v>13735660</v>
      </c>
      <c r="G82" s="16">
        <v>8110748.4800000004</v>
      </c>
      <c r="H82" s="16">
        <v>0</v>
      </c>
      <c r="I82" s="16">
        <v>8110748.4800000004</v>
      </c>
      <c r="J82" s="16">
        <v>0</v>
      </c>
      <c r="K82" s="16">
        <v>0</v>
      </c>
      <c r="L82" s="17">
        <f t="shared" si="6"/>
        <v>5624911.5199999996</v>
      </c>
      <c r="M82" s="17">
        <f t="shared" si="7"/>
        <v>5700891.5199999996</v>
      </c>
      <c r="N82" s="17">
        <f t="shared" si="8"/>
        <v>59.048844249202446</v>
      </c>
      <c r="O82" s="17">
        <f t="shared" si="9"/>
        <v>5700891.5199999996</v>
      </c>
      <c r="P82" s="17">
        <f t="shared" si="10"/>
        <v>5624911.5199999996</v>
      </c>
      <c r="Q82" s="17">
        <f t="shared" si="11"/>
        <v>59.048844249202446</v>
      </c>
      <c r="R82" s="6"/>
    </row>
    <row r="83" spans="1:18" x14ac:dyDescent="0.2">
      <c r="A83" s="13">
        <v>0</v>
      </c>
      <c r="B83" s="14" t="s">
        <v>23</v>
      </c>
      <c r="C83" s="15" t="s">
        <v>24</v>
      </c>
      <c r="D83" s="16">
        <v>2082000</v>
      </c>
      <c r="E83" s="16">
        <v>3282000</v>
      </c>
      <c r="F83" s="16">
        <v>3278000</v>
      </c>
      <c r="G83" s="16">
        <v>1727521.66</v>
      </c>
      <c r="H83" s="16">
        <v>0</v>
      </c>
      <c r="I83" s="16">
        <v>1727521.66</v>
      </c>
      <c r="J83" s="16">
        <v>0</v>
      </c>
      <c r="K83" s="16">
        <v>0</v>
      </c>
      <c r="L83" s="17">
        <f t="shared" si="6"/>
        <v>1550478.34</v>
      </c>
      <c r="M83" s="17">
        <f t="shared" si="7"/>
        <v>1554478.34</v>
      </c>
      <c r="N83" s="17">
        <f t="shared" si="8"/>
        <v>52.700477730323371</v>
      </c>
      <c r="O83" s="17">
        <f t="shared" si="9"/>
        <v>1554478.34</v>
      </c>
      <c r="P83" s="17">
        <f t="shared" si="10"/>
        <v>1550478.34</v>
      </c>
      <c r="Q83" s="17">
        <f t="shared" si="11"/>
        <v>52.700477730323371</v>
      </c>
      <c r="R83" s="6"/>
    </row>
    <row r="84" spans="1:18" x14ac:dyDescent="0.2">
      <c r="A84" s="13">
        <v>0</v>
      </c>
      <c r="B84" s="14" t="s">
        <v>25</v>
      </c>
      <c r="C84" s="15" t="s">
        <v>26</v>
      </c>
      <c r="D84" s="16">
        <v>500000</v>
      </c>
      <c r="E84" s="16">
        <v>700000</v>
      </c>
      <c r="F84" s="16">
        <v>700000</v>
      </c>
      <c r="G84" s="16">
        <v>584664.24</v>
      </c>
      <c r="H84" s="16">
        <v>0</v>
      </c>
      <c r="I84" s="16">
        <v>583214.24</v>
      </c>
      <c r="J84" s="16">
        <v>1450</v>
      </c>
      <c r="K84" s="16">
        <v>1450</v>
      </c>
      <c r="L84" s="17">
        <f t="shared" si="6"/>
        <v>115335.76000000001</v>
      </c>
      <c r="M84" s="17">
        <f t="shared" si="7"/>
        <v>115335.76000000001</v>
      </c>
      <c r="N84" s="17">
        <f t="shared" si="8"/>
        <v>83.52346285714286</v>
      </c>
      <c r="O84" s="17">
        <f t="shared" si="9"/>
        <v>116785.76000000001</v>
      </c>
      <c r="P84" s="17">
        <f t="shared" si="10"/>
        <v>116785.76000000001</v>
      </c>
      <c r="Q84" s="17">
        <f t="shared" si="11"/>
        <v>83.316320000000005</v>
      </c>
      <c r="R84" s="6"/>
    </row>
    <row r="85" spans="1:18" x14ac:dyDescent="0.2">
      <c r="A85" s="13">
        <v>0</v>
      </c>
      <c r="B85" s="14" t="s">
        <v>78</v>
      </c>
      <c r="C85" s="15" t="s">
        <v>79</v>
      </c>
      <c r="D85" s="16">
        <v>20000</v>
      </c>
      <c r="E85" s="16">
        <v>20000</v>
      </c>
      <c r="F85" s="16">
        <v>20000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7">
        <f t="shared" si="6"/>
        <v>20000</v>
      </c>
      <c r="M85" s="17">
        <f t="shared" si="7"/>
        <v>20000</v>
      </c>
      <c r="N85" s="17">
        <f t="shared" si="8"/>
        <v>0</v>
      </c>
      <c r="O85" s="17">
        <f t="shared" si="9"/>
        <v>20000</v>
      </c>
      <c r="P85" s="17">
        <f t="shared" si="10"/>
        <v>20000</v>
      </c>
      <c r="Q85" s="17">
        <f t="shared" si="11"/>
        <v>0</v>
      </c>
      <c r="R85" s="6"/>
    </row>
    <row r="86" spans="1:18" x14ac:dyDescent="0.2">
      <c r="A86" s="13">
        <v>0</v>
      </c>
      <c r="B86" s="14" t="s">
        <v>80</v>
      </c>
      <c r="C86" s="15" t="s">
        <v>81</v>
      </c>
      <c r="D86" s="16">
        <v>2500000</v>
      </c>
      <c r="E86" s="16">
        <v>2242500</v>
      </c>
      <c r="F86" s="16">
        <v>1617500</v>
      </c>
      <c r="G86" s="16">
        <v>754657.28000000003</v>
      </c>
      <c r="H86" s="16">
        <v>0</v>
      </c>
      <c r="I86" s="16">
        <v>754657.28000000003</v>
      </c>
      <c r="J86" s="16">
        <v>0</v>
      </c>
      <c r="K86" s="16">
        <v>0</v>
      </c>
      <c r="L86" s="17">
        <f t="shared" si="6"/>
        <v>862842.72</v>
      </c>
      <c r="M86" s="17">
        <f t="shared" si="7"/>
        <v>1487842.72</v>
      </c>
      <c r="N86" s="17">
        <f t="shared" si="8"/>
        <v>46.655782380216387</v>
      </c>
      <c r="O86" s="17">
        <f t="shared" si="9"/>
        <v>1487842.72</v>
      </c>
      <c r="P86" s="17">
        <f t="shared" si="10"/>
        <v>862842.72</v>
      </c>
      <c r="Q86" s="17">
        <f t="shared" si="11"/>
        <v>46.655782380216387</v>
      </c>
      <c r="R86" s="6"/>
    </row>
    <row r="87" spans="1:18" x14ac:dyDescent="0.2">
      <c r="A87" s="13">
        <v>0</v>
      </c>
      <c r="B87" s="14" t="s">
        <v>27</v>
      </c>
      <c r="C87" s="15" t="s">
        <v>28</v>
      </c>
      <c r="D87" s="16">
        <v>600000</v>
      </c>
      <c r="E87" s="16">
        <v>597600</v>
      </c>
      <c r="F87" s="16">
        <v>447600</v>
      </c>
      <c r="G87" s="16">
        <v>328820.87</v>
      </c>
      <c r="H87" s="16">
        <v>0</v>
      </c>
      <c r="I87" s="16">
        <v>326228.87</v>
      </c>
      <c r="J87" s="16">
        <v>2592</v>
      </c>
      <c r="K87" s="16">
        <v>2592</v>
      </c>
      <c r="L87" s="17">
        <f t="shared" si="6"/>
        <v>118779.13</v>
      </c>
      <c r="M87" s="17">
        <f t="shared" si="7"/>
        <v>268779.13</v>
      </c>
      <c r="N87" s="17">
        <f t="shared" si="8"/>
        <v>73.463107685433428</v>
      </c>
      <c r="O87" s="17">
        <f t="shared" si="9"/>
        <v>271371.13</v>
      </c>
      <c r="P87" s="17">
        <f t="shared" si="10"/>
        <v>121371.13</v>
      </c>
      <c r="Q87" s="17">
        <f t="shared" si="11"/>
        <v>72.884019213583557</v>
      </c>
      <c r="R87" s="6"/>
    </row>
    <row r="88" spans="1:18" x14ac:dyDescent="0.2">
      <c r="A88" s="13">
        <v>0</v>
      </c>
      <c r="B88" s="14" t="s">
        <v>29</v>
      </c>
      <c r="C88" s="15" t="s">
        <v>30</v>
      </c>
      <c r="D88" s="16">
        <v>20000</v>
      </c>
      <c r="E88" s="16">
        <v>55000</v>
      </c>
      <c r="F88" s="16">
        <v>55000</v>
      </c>
      <c r="G88" s="16">
        <v>36218</v>
      </c>
      <c r="H88" s="16">
        <v>0</v>
      </c>
      <c r="I88" s="16">
        <v>36218</v>
      </c>
      <c r="J88" s="16">
        <v>0</v>
      </c>
      <c r="K88" s="16">
        <v>0</v>
      </c>
      <c r="L88" s="17">
        <f t="shared" si="6"/>
        <v>18782</v>
      </c>
      <c r="M88" s="17">
        <f t="shared" si="7"/>
        <v>18782</v>
      </c>
      <c r="N88" s="17">
        <f t="shared" si="8"/>
        <v>65.850909090909099</v>
      </c>
      <c r="O88" s="17">
        <f t="shared" si="9"/>
        <v>18782</v>
      </c>
      <c r="P88" s="17">
        <f t="shared" si="10"/>
        <v>18782</v>
      </c>
      <c r="Q88" s="17">
        <f t="shared" si="11"/>
        <v>65.850909090909099</v>
      </c>
      <c r="R88" s="6"/>
    </row>
    <row r="89" spans="1:18" x14ac:dyDescent="0.2">
      <c r="A89" s="13">
        <v>0</v>
      </c>
      <c r="B89" s="14" t="s">
        <v>31</v>
      </c>
      <c r="C89" s="15" t="s">
        <v>32</v>
      </c>
      <c r="D89" s="16">
        <v>3161000</v>
      </c>
      <c r="E89" s="16">
        <v>3036000</v>
      </c>
      <c r="F89" s="16">
        <v>2036000</v>
      </c>
      <c r="G89" s="16">
        <v>1472597.16</v>
      </c>
      <c r="H89" s="16">
        <v>0</v>
      </c>
      <c r="I89" s="16">
        <v>1472597.16</v>
      </c>
      <c r="J89" s="16">
        <v>0</v>
      </c>
      <c r="K89" s="16">
        <v>0</v>
      </c>
      <c r="L89" s="17">
        <f t="shared" si="6"/>
        <v>563402.84000000008</v>
      </c>
      <c r="M89" s="17">
        <f t="shared" si="7"/>
        <v>1563402.84</v>
      </c>
      <c r="N89" s="17">
        <f t="shared" si="8"/>
        <v>72.327954813359526</v>
      </c>
      <c r="O89" s="17">
        <f t="shared" si="9"/>
        <v>1563402.84</v>
      </c>
      <c r="P89" s="17">
        <f t="shared" si="10"/>
        <v>563402.84000000008</v>
      </c>
      <c r="Q89" s="17">
        <f t="shared" si="11"/>
        <v>72.327954813359526</v>
      </c>
      <c r="R89" s="6"/>
    </row>
    <row r="90" spans="1:18" x14ac:dyDescent="0.2">
      <c r="A90" s="13">
        <v>0</v>
      </c>
      <c r="B90" s="14" t="s">
        <v>33</v>
      </c>
      <c r="C90" s="15" t="s">
        <v>34</v>
      </c>
      <c r="D90" s="16">
        <v>120000</v>
      </c>
      <c r="E90" s="16">
        <v>245000</v>
      </c>
      <c r="F90" s="16">
        <v>215000</v>
      </c>
      <c r="G90" s="16">
        <v>36960.04</v>
      </c>
      <c r="H90" s="16">
        <v>0</v>
      </c>
      <c r="I90" s="16">
        <v>36960.04</v>
      </c>
      <c r="J90" s="16">
        <v>0</v>
      </c>
      <c r="K90" s="16">
        <v>0</v>
      </c>
      <c r="L90" s="17">
        <f t="shared" si="6"/>
        <v>178039.96</v>
      </c>
      <c r="M90" s="17">
        <f t="shared" si="7"/>
        <v>208039.96</v>
      </c>
      <c r="N90" s="17">
        <f t="shared" si="8"/>
        <v>17.190716279069768</v>
      </c>
      <c r="O90" s="17">
        <f t="shared" si="9"/>
        <v>208039.96</v>
      </c>
      <c r="P90" s="17">
        <f t="shared" si="10"/>
        <v>178039.96</v>
      </c>
      <c r="Q90" s="17">
        <f t="shared" si="11"/>
        <v>17.190716279069768</v>
      </c>
      <c r="R90" s="6"/>
    </row>
    <row r="91" spans="1:18" x14ac:dyDescent="0.2">
      <c r="A91" s="13">
        <v>0</v>
      </c>
      <c r="B91" s="14" t="s">
        <v>35</v>
      </c>
      <c r="C91" s="15" t="s">
        <v>36</v>
      </c>
      <c r="D91" s="16">
        <v>1400000</v>
      </c>
      <c r="E91" s="16">
        <v>1400000</v>
      </c>
      <c r="F91" s="16">
        <v>1040000</v>
      </c>
      <c r="G91" s="16">
        <v>544337.24</v>
      </c>
      <c r="H91" s="16">
        <v>0</v>
      </c>
      <c r="I91" s="16">
        <v>544337.24</v>
      </c>
      <c r="J91" s="16">
        <v>0</v>
      </c>
      <c r="K91" s="16">
        <v>0</v>
      </c>
      <c r="L91" s="17">
        <f t="shared" si="6"/>
        <v>495662.76</v>
      </c>
      <c r="M91" s="17">
        <f t="shared" si="7"/>
        <v>855662.76</v>
      </c>
      <c r="N91" s="17">
        <f t="shared" si="8"/>
        <v>52.340119230769233</v>
      </c>
      <c r="O91" s="17">
        <f t="shared" si="9"/>
        <v>855662.76</v>
      </c>
      <c r="P91" s="17">
        <f t="shared" si="10"/>
        <v>495662.76</v>
      </c>
      <c r="Q91" s="17">
        <f t="shared" si="11"/>
        <v>52.340119230769233</v>
      </c>
      <c r="R91" s="6"/>
    </row>
    <row r="92" spans="1:18" x14ac:dyDescent="0.2">
      <c r="A92" s="13">
        <v>0</v>
      </c>
      <c r="B92" s="14" t="s">
        <v>37</v>
      </c>
      <c r="C92" s="15" t="s">
        <v>38</v>
      </c>
      <c r="D92" s="16">
        <v>2120000</v>
      </c>
      <c r="E92" s="16">
        <v>2120000</v>
      </c>
      <c r="F92" s="16">
        <v>1395050</v>
      </c>
      <c r="G92" s="16">
        <v>677639.19</v>
      </c>
      <c r="H92" s="16">
        <v>0</v>
      </c>
      <c r="I92" s="16">
        <v>677639.19</v>
      </c>
      <c r="J92" s="16">
        <v>0</v>
      </c>
      <c r="K92" s="16">
        <v>0</v>
      </c>
      <c r="L92" s="17">
        <f t="shared" si="6"/>
        <v>717410.81</v>
      </c>
      <c r="M92" s="17">
        <f t="shared" si="7"/>
        <v>1442360.81</v>
      </c>
      <c r="N92" s="17">
        <f t="shared" si="8"/>
        <v>48.574544998387147</v>
      </c>
      <c r="O92" s="17">
        <f t="shared" si="9"/>
        <v>1442360.81</v>
      </c>
      <c r="P92" s="17">
        <f t="shared" si="10"/>
        <v>717410.81</v>
      </c>
      <c r="Q92" s="17">
        <f t="shared" si="11"/>
        <v>48.574544998387147</v>
      </c>
      <c r="R92" s="6"/>
    </row>
    <row r="93" spans="1:18" ht="25.5" x14ac:dyDescent="0.2">
      <c r="A93" s="13">
        <v>0</v>
      </c>
      <c r="B93" s="14" t="s">
        <v>39</v>
      </c>
      <c r="C93" s="15" t="s">
        <v>40</v>
      </c>
      <c r="D93" s="16">
        <v>600000</v>
      </c>
      <c r="E93" s="16">
        <v>600000</v>
      </c>
      <c r="F93" s="16">
        <v>450000</v>
      </c>
      <c r="G93" s="16">
        <v>83642</v>
      </c>
      <c r="H93" s="16">
        <v>0</v>
      </c>
      <c r="I93" s="16">
        <v>83642</v>
      </c>
      <c r="J93" s="16">
        <v>0</v>
      </c>
      <c r="K93" s="16">
        <v>0</v>
      </c>
      <c r="L93" s="17">
        <f t="shared" si="6"/>
        <v>366358</v>
      </c>
      <c r="M93" s="17">
        <f t="shared" si="7"/>
        <v>516358</v>
      </c>
      <c r="N93" s="17">
        <f t="shared" si="8"/>
        <v>18.58711111111111</v>
      </c>
      <c r="O93" s="17">
        <f t="shared" si="9"/>
        <v>516358</v>
      </c>
      <c r="P93" s="17">
        <f t="shared" si="10"/>
        <v>366358</v>
      </c>
      <c r="Q93" s="17">
        <f t="shared" si="11"/>
        <v>18.58711111111111</v>
      </c>
      <c r="R93" s="6"/>
    </row>
    <row r="94" spans="1:18" ht="25.5" x14ac:dyDescent="0.2">
      <c r="A94" s="13">
        <v>0</v>
      </c>
      <c r="B94" s="14" t="s">
        <v>74</v>
      </c>
      <c r="C94" s="15" t="s">
        <v>75</v>
      </c>
      <c r="D94" s="16">
        <v>1000</v>
      </c>
      <c r="E94" s="16">
        <v>1400</v>
      </c>
      <c r="F94" s="16">
        <v>1400</v>
      </c>
      <c r="G94" s="16">
        <v>1400</v>
      </c>
      <c r="H94" s="16">
        <v>0</v>
      </c>
      <c r="I94" s="16">
        <v>1400</v>
      </c>
      <c r="J94" s="16">
        <v>0</v>
      </c>
      <c r="K94" s="16">
        <v>0</v>
      </c>
      <c r="L94" s="17">
        <f t="shared" si="6"/>
        <v>0</v>
      </c>
      <c r="M94" s="17">
        <f t="shared" si="7"/>
        <v>0</v>
      </c>
      <c r="N94" s="17">
        <f t="shared" si="8"/>
        <v>100</v>
      </c>
      <c r="O94" s="17">
        <f t="shared" si="9"/>
        <v>0</v>
      </c>
      <c r="P94" s="17">
        <f t="shared" si="10"/>
        <v>0</v>
      </c>
      <c r="Q94" s="17">
        <f t="shared" si="11"/>
        <v>100</v>
      </c>
      <c r="R94" s="6"/>
    </row>
    <row r="95" spans="1:18" x14ac:dyDescent="0.2">
      <c r="A95" s="13">
        <v>0</v>
      </c>
      <c r="B95" s="14" t="s">
        <v>41</v>
      </c>
      <c r="C95" s="15" t="s">
        <v>42</v>
      </c>
      <c r="D95" s="16">
        <v>1000</v>
      </c>
      <c r="E95" s="16">
        <v>3000</v>
      </c>
      <c r="F95" s="16">
        <v>3000</v>
      </c>
      <c r="G95" s="16">
        <v>1932.53</v>
      </c>
      <c r="H95" s="16">
        <v>0</v>
      </c>
      <c r="I95" s="16">
        <v>1932.53</v>
      </c>
      <c r="J95" s="16">
        <v>0</v>
      </c>
      <c r="K95" s="16">
        <v>0</v>
      </c>
      <c r="L95" s="17">
        <f t="shared" si="6"/>
        <v>1067.47</v>
      </c>
      <c r="M95" s="17">
        <f t="shared" si="7"/>
        <v>1067.47</v>
      </c>
      <c r="N95" s="17">
        <f t="shared" si="8"/>
        <v>64.417666666666662</v>
      </c>
      <c r="O95" s="17">
        <f t="shared" si="9"/>
        <v>1067.47</v>
      </c>
      <c r="P95" s="17">
        <f t="shared" si="10"/>
        <v>1067.47</v>
      </c>
      <c r="Q95" s="17">
        <f t="shared" si="11"/>
        <v>64.417666666666662</v>
      </c>
      <c r="R95" s="6"/>
    </row>
    <row r="96" spans="1:18" ht="38.25" x14ac:dyDescent="0.2">
      <c r="A96" s="13">
        <v>1</v>
      </c>
      <c r="B96" s="14" t="s">
        <v>84</v>
      </c>
      <c r="C96" s="15" t="s">
        <v>85</v>
      </c>
      <c r="D96" s="16">
        <v>31638700</v>
      </c>
      <c r="E96" s="16">
        <v>31638700</v>
      </c>
      <c r="F96" s="16">
        <v>23216200</v>
      </c>
      <c r="G96" s="16">
        <v>23143910.75</v>
      </c>
      <c r="H96" s="16">
        <v>0</v>
      </c>
      <c r="I96" s="16">
        <v>23143910.75</v>
      </c>
      <c r="J96" s="16">
        <v>0</v>
      </c>
      <c r="K96" s="16">
        <v>0</v>
      </c>
      <c r="L96" s="17">
        <f t="shared" si="6"/>
        <v>72289.25</v>
      </c>
      <c r="M96" s="17">
        <f t="shared" si="7"/>
        <v>8494789.25</v>
      </c>
      <c r="N96" s="17">
        <f t="shared" si="8"/>
        <v>99.688625830239232</v>
      </c>
      <c r="O96" s="17">
        <f t="shared" si="9"/>
        <v>8494789.25</v>
      </c>
      <c r="P96" s="17">
        <f t="shared" si="10"/>
        <v>72289.25</v>
      </c>
      <c r="Q96" s="17">
        <f t="shared" si="11"/>
        <v>99.688625830239232</v>
      </c>
      <c r="R96" s="6"/>
    </row>
    <row r="97" spans="1:18" x14ac:dyDescent="0.2">
      <c r="A97" s="13">
        <v>0</v>
      </c>
      <c r="B97" s="14" t="s">
        <v>21</v>
      </c>
      <c r="C97" s="15" t="s">
        <v>22</v>
      </c>
      <c r="D97" s="16">
        <v>25951400</v>
      </c>
      <c r="E97" s="16">
        <v>25951400</v>
      </c>
      <c r="F97" s="16">
        <v>19038900</v>
      </c>
      <c r="G97" s="16">
        <v>19034316.579999998</v>
      </c>
      <c r="H97" s="16">
        <v>0</v>
      </c>
      <c r="I97" s="16">
        <v>19034316.579999998</v>
      </c>
      <c r="J97" s="16">
        <v>0</v>
      </c>
      <c r="K97" s="16">
        <v>0</v>
      </c>
      <c r="L97" s="17">
        <f t="shared" si="6"/>
        <v>4583.4200000017881</v>
      </c>
      <c r="M97" s="17">
        <f t="shared" si="7"/>
        <v>6917083.4200000018</v>
      </c>
      <c r="N97" s="17">
        <f t="shared" si="8"/>
        <v>99.975926025137994</v>
      </c>
      <c r="O97" s="17">
        <f t="shared" si="9"/>
        <v>6917083.4200000018</v>
      </c>
      <c r="P97" s="17">
        <f t="shared" si="10"/>
        <v>4583.4200000017881</v>
      </c>
      <c r="Q97" s="17">
        <f t="shared" si="11"/>
        <v>99.975926025137994</v>
      </c>
      <c r="R97" s="6"/>
    </row>
    <row r="98" spans="1:18" x14ac:dyDescent="0.2">
      <c r="A98" s="13">
        <v>0</v>
      </c>
      <c r="B98" s="14" t="s">
        <v>23</v>
      </c>
      <c r="C98" s="15" t="s">
        <v>24</v>
      </c>
      <c r="D98" s="16">
        <v>5687300</v>
      </c>
      <c r="E98" s="16">
        <v>5687300</v>
      </c>
      <c r="F98" s="16">
        <v>4177300</v>
      </c>
      <c r="G98" s="16">
        <v>4109594.17</v>
      </c>
      <c r="H98" s="16">
        <v>0</v>
      </c>
      <c r="I98" s="16">
        <v>4109594.17</v>
      </c>
      <c r="J98" s="16">
        <v>0</v>
      </c>
      <c r="K98" s="16">
        <v>0</v>
      </c>
      <c r="L98" s="17">
        <f t="shared" si="6"/>
        <v>67705.830000000075</v>
      </c>
      <c r="M98" s="17">
        <f t="shared" si="7"/>
        <v>1577705.83</v>
      </c>
      <c r="N98" s="17">
        <f t="shared" si="8"/>
        <v>98.37919637086155</v>
      </c>
      <c r="O98" s="17">
        <f t="shared" si="9"/>
        <v>1577705.83</v>
      </c>
      <c r="P98" s="17">
        <f t="shared" si="10"/>
        <v>67705.830000000075</v>
      </c>
      <c r="Q98" s="17">
        <f t="shared" si="11"/>
        <v>98.37919637086155</v>
      </c>
      <c r="R98" s="6"/>
    </row>
    <row r="99" spans="1:18" ht="25.5" x14ac:dyDescent="0.2">
      <c r="A99" s="13">
        <v>1</v>
      </c>
      <c r="B99" s="14" t="s">
        <v>86</v>
      </c>
      <c r="C99" s="15" t="s">
        <v>87</v>
      </c>
      <c r="D99" s="16">
        <v>4324200</v>
      </c>
      <c r="E99" s="16">
        <v>4324200</v>
      </c>
      <c r="F99" s="16">
        <v>3309000</v>
      </c>
      <c r="G99" s="16">
        <v>2750540.13</v>
      </c>
      <c r="H99" s="16">
        <v>0</v>
      </c>
      <c r="I99" s="16">
        <v>2740788.13</v>
      </c>
      <c r="J99" s="16">
        <v>9752</v>
      </c>
      <c r="K99" s="16">
        <v>9752</v>
      </c>
      <c r="L99" s="17">
        <f t="shared" si="6"/>
        <v>558459.87000000011</v>
      </c>
      <c r="M99" s="17">
        <f t="shared" si="7"/>
        <v>1573659.87</v>
      </c>
      <c r="N99" s="17">
        <f t="shared" si="8"/>
        <v>83.123001813236613</v>
      </c>
      <c r="O99" s="17">
        <f t="shared" si="9"/>
        <v>1583411.87</v>
      </c>
      <c r="P99" s="17">
        <f t="shared" si="10"/>
        <v>568211.87000000011</v>
      </c>
      <c r="Q99" s="17">
        <f t="shared" si="11"/>
        <v>82.82829042006648</v>
      </c>
      <c r="R99" s="6"/>
    </row>
    <row r="100" spans="1:18" x14ac:dyDescent="0.2">
      <c r="A100" s="13">
        <v>0</v>
      </c>
      <c r="B100" s="14" t="s">
        <v>21</v>
      </c>
      <c r="C100" s="15" t="s">
        <v>22</v>
      </c>
      <c r="D100" s="16">
        <v>3346700</v>
      </c>
      <c r="E100" s="16">
        <v>3346700</v>
      </c>
      <c r="F100" s="16">
        <v>2547000</v>
      </c>
      <c r="G100" s="16">
        <v>2207831.16</v>
      </c>
      <c r="H100" s="16">
        <v>0</v>
      </c>
      <c r="I100" s="16">
        <v>2207831.16</v>
      </c>
      <c r="J100" s="16">
        <v>0</v>
      </c>
      <c r="K100" s="16">
        <v>0</v>
      </c>
      <c r="L100" s="17">
        <f t="shared" si="6"/>
        <v>339168.83999999985</v>
      </c>
      <c r="M100" s="17">
        <f t="shared" si="7"/>
        <v>1138868.8399999999</v>
      </c>
      <c r="N100" s="17">
        <f t="shared" si="8"/>
        <v>86.683594817432279</v>
      </c>
      <c r="O100" s="17">
        <f t="shared" si="9"/>
        <v>1138868.8399999999</v>
      </c>
      <c r="P100" s="17">
        <f t="shared" si="10"/>
        <v>339168.83999999985</v>
      </c>
      <c r="Q100" s="17">
        <f t="shared" si="11"/>
        <v>86.683594817432279</v>
      </c>
      <c r="R100" s="6"/>
    </row>
    <row r="101" spans="1:18" x14ac:dyDescent="0.2">
      <c r="A101" s="13">
        <v>0</v>
      </c>
      <c r="B101" s="14" t="s">
        <v>23</v>
      </c>
      <c r="C101" s="15" t="s">
        <v>24</v>
      </c>
      <c r="D101" s="16">
        <v>735500</v>
      </c>
      <c r="E101" s="16">
        <v>735500</v>
      </c>
      <c r="F101" s="16">
        <v>578000</v>
      </c>
      <c r="G101" s="16">
        <v>498867.01</v>
      </c>
      <c r="H101" s="16">
        <v>0</v>
      </c>
      <c r="I101" s="16">
        <v>498867.01</v>
      </c>
      <c r="J101" s="16">
        <v>0</v>
      </c>
      <c r="K101" s="16">
        <v>0</v>
      </c>
      <c r="L101" s="17">
        <f t="shared" si="6"/>
        <v>79132.989999999991</v>
      </c>
      <c r="M101" s="17">
        <f t="shared" si="7"/>
        <v>236632.99</v>
      </c>
      <c r="N101" s="17">
        <f t="shared" si="8"/>
        <v>86.309171280276814</v>
      </c>
      <c r="O101" s="17">
        <f t="shared" si="9"/>
        <v>236632.99</v>
      </c>
      <c r="P101" s="17">
        <f t="shared" si="10"/>
        <v>79132.989999999991</v>
      </c>
      <c r="Q101" s="17">
        <f t="shared" si="11"/>
        <v>86.309171280276814</v>
      </c>
      <c r="R101" s="6"/>
    </row>
    <row r="102" spans="1:18" x14ac:dyDescent="0.2">
      <c r="A102" s="13">
        <v>0</v>
      </c>
      <c r="B102" s="14" t="s">
        <v>25</v>
      </c>
      <c r="C102" s="15" t="s">
        <v>26</v>
      </c>
      <c r="D102" s="16">
        <v>50000</v>
      </c>
      <c r="E102" s="16">
        <v>50000</v>
      </c>
      <c r="F102" s="16">
        <v>27000</v>
      </c>
      <c r="G102" s="16">
        <v>11912</v>
      </c>
      <c r="H102" s="16">
        <v>0</v>
      </c>
      <c r="I102" s="16">
        <v>2160</v>
      </c>
      <c r="J102" s="16">
        <v>9752</v>
      </c>
      <c r="K102" s="16">
        <v>9752</v>
      </c>
      <c r="L102" s="17">
        <f t="shared" si="6"/>
        <v>15088</v>
      </c>
      <c r="M102" s="17">
        <f t="shared" si="7"/>
        <v>38088</v>
      </c>
      <c r="N102" s="17">
        <f t="shared" si="8"/>
        <v>44.11851851851852</v>
      </c>
      <c r="O102" s="17">
        <f t="shared" si="9"/>
        <v>47840</v>
      </c>
      <c r="P102" s="17">
        <f t="shared" si="10"/>
        <v>24840</v>
      </c>
      <c r="Q102" s="17">
        <f t="shared" si="11"/>
        <v>8</v>
      </c>
      <c r="R102" s="6"/>
    </row>
    <row r="103" spans="1:18" x14ac:dyDescent="0.2">
      <c r="A103" s="13">
        <v>0</v>
      </c>
      <c r="B103" s="14" t="s">
        <v>27</v>
      </c>
      <c r="C103" s="15" t="s">
        <v>28</v>
      </c>
      <c r="D103" s="16">
        <v>35000</v>
      </c>
      <c r="E103" s="16">
        <v>35000</v>
      </c>
      <c r="F103" s="16">
        <v>35000</v>
      </c>
      <c r="G103" s="16">
        <v>15011.02</v>
      </c>
      <c r="H103" s="16">
        <v>0</v>
      </c>
      <c r="I103" s="16">
        <v>15011.02</v>
      </c>
      <c r="J103" s="16">
        <v>0</v>
      </c>
      <c r="K103" s="16">
        <v>0</v>
      </c>
      <c r="L103" s="17">
        <f t="shared" si="6"/>
        <v>19988.98</v>
      </c>
      <c r="M103" s="17">
        <f t="shared" si="7"/>
        <v>19988.98</v>
      </c>
      <c r="N103" s="17">
        <f t="shared" si="8"/>
        <v>42.888628571428569</v>
      </c>
      <c r="O103" s="17">
        <f t="shared" si="9"/>
        <v>19988.98</v>
      </c>
      <c r="P103" s="17">
        <f t="shared" si="10"/>
        <v>19988.98</v>
      </c>
      <c r="Q103" s="17">
        <f t="shared" si="11"/>
        <v>42.888628571428569</v>
      </c>
      <c r="R103" s="6"/>
    </row>
    <row r="104" spans="1:18" x14ac:dyDescent="0.2">
      <c r="A104" s="13">
        <v>0</v>
      </c>
      <c r="B104" s="14" t="s">
        <v>29</v>
      </c>
      <c r="C104" s="15" t="s">
        <v>30</v>
      </c>
      <c r="D104" s="16">
        <v>10000</v>
      </c>
      <c r="E104" s="16">
        <v>10000</v>
      </c>
      <c r="F104" s="16">
        <v>10000</v>
      </c>
      <c r="G104" s="16">
        <v>5380</v>
      </c>
      <c r="H104" s="16">
        <v>0</v>
      </c>
      <c r="I104" s="16">
        <v>5380</v>
      </c>
      <c r="J104" s="16">
        <v>0</v>
      </c>
      <c r="K104" s="16">
        <v>0</v>
      </c>
      <c r="L104" s="17">
        <f t="shared" si="6"/>
        <v>4620</v>
      </c>
      <c r="M104" s="17">
        <f t="shared" si="7"/>
        <v>4620</v>
      </c>
      <c r="N104" s="17">
        <f t="shared" si="8"/>
        <v>53.800000000000004</v>
      </c>
      <c r="O104" s="17">
        <f t="shared" si="9"/>
        <v>4620</v>
      </c>
      <c r="P104" s="17">
        <f t="shared" si="10"/>
        <v>4620</v>
      </c>
      <c r="Q104" s="17">
        <f t="shared" si="11"/>
        <v>53.800000000000004</v>
      </c>
      <c r="R104" s="6"/>
    </row>
    <row r="105" spans="1:18" x14ac:dyDescent="0.2">
      <c r="A105" s="13">
        <v>0</v>
      </c>
      <c r="B105" s="14" t="s">
        <v>35</v>
      </c>
      <c r="C105" s="15" t="s">
        <v>36</v>
      </c>
      <c r="D105" s="16">
        <v>74000</v>
      </c>
      <c r="E105" s="16">
        <v>74000</v>
      </c>
      <c r="F105" s="16">
        <v>74000</v>
      </c>
      <c r="G105" s="16">
        <v>9591.56</v>
      </c>
      <c r="H105" s="16">
        <v>0</v>
      </c>
      <c r="I105" s="16">
        <v>9591.56</v>
      </c>
      <c r="J105" s="16">
        <v>0</v>
      </c>
      <c r="K105" s="16">
        <v>0</v>
      </c>
      <c r="L105" s="17">
        <f t="shared" si="6"/>
        <v>64408.44</v>
      </c>
      <c r="M105" s="17">
        <f t="shared" si="7"/>
        <v>64408.44</v>
      </c>
      <c r="N105" s="17">
        <f t="shared" si="8"/>
        <v>12.961567567567567</v>
      </c>
      <c r="O105" s="17">
        <f t="shared" si="9"/>
        <v>64408.44</v>
      </c>
      <c r="P105" s="17">
        <f t="shared" si="10"/>
        <v>64408.44</v>
      </c>
      <c r="Q105" s="17">
        <f t="shared" si="11"/>
        <v>12.961567567567567</v>
      </c>
      <c r="R105" s="6"/>
    </row>
    <row r="106" spans="1:18" x14ac:dyDescent="0.2">
      <c r="A106" s="13">
        <v>0</v>
      </c>
      <c r="B106" s="14" t="s">
        <v>37</v>
      </c>
      <c r="C106" s="15" t="s">
        <v>38</v>
      </c>
      <c r="D106" s="16">
        <v>70000</v>
      </c>
      <c r="E106" s="16">
        <v>70000</v>
      </c>
      <c r="F106" s="16">
        <v>35000</v>
      </c>
      <c r="G106" s="16">
        <v>1947.38</v>
      </c>
      <c r="H106" s="16">
        <v>0</v>
      </c>
      <c r="I106" s="16">
        <v>1947.38</v>
      </c>
      <c r="J106" s="16">
        <v>0</v>
      </c>
      <c r="K106" s="16">
        <v>0</v>
      </c>
      <c r="L106" s="17">
        <f t="shared" si="6"/>
        <v>33052.620000000003</v>
      </c>
      <c r="M106" s="17">
        <f t="shared" si="7"/>
        <v>68052.62</v>
      </c>
      <c r="N106" s="17">
        <f t="shared" si="8"/>
        <v>5.563942857142858</v>
      </c>
      <c r="O106" s="17">
        <f t="shared" si="9"/>
        <v>68052.62</v>
      </c>
      <c r="P106" s="17">
        <f t="shared" si="10"/>
        <v>33052.620000000003</v>
      </c>
      <c r="Q106" s="17">
        <f t="shared" si="11"/>
        <v>5.563942857142858</v>
      </c>
      <c r="R106" s="6"/>
    </row>
    <row r="107" spans="1:18" ht="25.5" x14ac:dyDescent="0.2">
      <c r="A107" s="13">
        <v>0</v>
      </c>
      <c r="B107" s="14" t="s">
        <v>39</v>
      </c>
      <c r="C107" s="15" t="s">
        <v>40</v>
      </c>
      <c r="D107" s="16">
        <v>1000</v>
      </c>
      <c r="E107" s="16">
        <v>1000</v>
      </c>
      <c r="F107" s="16">
        <v>1000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7">
        <f t="shared" si="6"/>
        <v>1000</v>
      </c>
      <c r="M107" s="17">
        <f t="shared" si="7"/>
        <v>1000</v>
      </c>
      <c r="N107" s="17">
        <f t="shared" si="8"/>
        <v>0</v>
      </c>
      <c r="O107" s="17">
        <f t="shared" si="9"/>
        <v>1000</v>
      </c>
      <c r="P107" s="17">
        <f t="shared" si="10"/>
        <v>1000</v>
      </c>
      <c r="Q107" s="17">
        <f t="shared" si="11"/>
        <v>0</v>
      </c>
      <c r="R107" s="6"/>
    </row>
    <row r="108" spans="1:18" ht="25.5" x14ac:dyDescent="0.2">
      <c r="A108" s="13">
        <v>0</v>
      </c>
      <c r="B108" s="14" t="s">
        <v>74</v>
      </c>
      <c r="C108" s="15" t="s">
        <v>75</v>
      </c>
      <c r="D108" s="16">
        <v>1000</v>
      </c>
      <c r="E108" s="16">
        <v>1000</v>
      </c>
      <c r="F108" s="16">
        <v>1000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7">
        <f t="shared" si="6"/>
        <v>1000</v>
      </c>
      <c r="M108" s="17">
        <f t="shared" si="7"/>
        <v>1000</v>
      </c>
      <c r="N108" s="17">
        <f t="shared" si="8"/>
        <v>0</v>
      </c>
      <c r="O108" s="17">
        <f t="shared" si="9"/>
        <v>1000</v>
      </c>
      <c r="P108" s="17">
        <f t="shared" si="10"/>
        <v>1000</v>
      </c>
      <c r="Q108" s="17">
        <f t="shared" si="11"/>
        <v>0</v>
      </c>
      <c r="R108" s="6"/>
    </row>
    <row r="109" spans="1:18" x14ac:dyDescent="0.2">
      <c r="A109" s="13">
        <v>0</v>
      </c>
      <c r="B109" s="14" t="s">
        <v>41</v>
      </c>
      <c r="C109" s="15" t="s">
        <v>42</v>
      </c>
      <c r="D109" s="16">
        <v>1000</v>
      </c>
      <c r="E109" s="16">
        <v>1000</v>
      </c>
      <c r="F109" s="16">
        <v>1000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7">
        <f t="shared" si="6"/>
        <v>1000</v>
      </c>
      <c r="M109" s="17">
        <f t="shared" si="7"/>
        <v>1000</v>
      </c>
      <c r="N109" s="17">
        <f t="shared" si="8"/>
        <v>0</v>
      </c>
      <c r="O109" s="17">
        <f t="shared" si="9"/>
        <v>1000</v>
      </c>
      <c r="P109" s="17">
        <f t="shared" si="10"/>
        <v>1000</v>
      </c>
      <c r="Q109" s="17">
        <f t="shared" si="11"/>
        <v>0</v>
      </c>
      <c r="R109" s="6"/>
    </row>
    <row r="110" spans="1:18" ht="25.5" x14ac:dyDescent="0.2">
      <c r="A110" s="13">
        <v>1</v>
      </c>
      <c r="B110" s="14" t="s">
        <v>88</v>
      </c>
      <c r="C110" s="15" t="s">
        <v>89</v>
      </c>
      <c r="D110" s="16">
        <v>1580300</v>
      </c>
      <c r="E110" s="16">
        <v>1580300</v>
      </c>
      <c r="F110" s="16">
        <v>1185600</v>
      </c>
      <c r="G110" s="16">
        <v>871243.26</v>
      </c>
      <c r="H110" s="16">
        <v>0</v>
      </c>
      <c r="I110" s="16">
        <v>871243.26</v>
      </c>
      <c r="J110" s="16">
        <v>0</v>
      </c>
      <c r="K110" s="16">
        <v>0</v>
      </c>
      <c r="L110" s="17">
        <f t="shared" si="6"/>
        <v>314356.74</v>
      </c>
      <c r="M110" s="17">
        <f t="shared" si="7"/>
        <v>709056.74</v>
      </c>
      <c r="N110" s="17">
        <f t="shared" si="8"/>
        <v>73.485430161943327</v>
      </c>
      <c r="O110" s="17">
        <f t="shared" si="9"/>
        <v>709056.74</v>
      </c>
      <c r="P110" s="17">
        <f t="shared" si="10"/>
        <v>314356.74</v>
      </c>
      <c r="Q110" s="17">
        <f t="shared" si="11"/>
        <v>73.485430161943327</v>
      </c>
      <c r="R110" s="6"/>
    </row>
    <row r="111" spans="1:18" x14ac:dyDescent="0.2">
      <c r="A111" s="13">
        <v>0</v>
      </c>
      <c r="B111" s="14" t="s">
        <v>21</v>
      </c>
      <c r="C111" s="15" t="s">
        <v>22</v>
      </c>
      <c r="D111" s="16">
        <v>1183200</v>
      </c>
      <c r="E111" s="16">
        <v>1183200</v>
      </c>
      <c r="F111" s="16">
        <v>887400</v>
      </c>
      <c r="G111" s="16">
        <v>681477.53</v>
      </c>
      <c r="H111" s="16">
        <v>0</v>
      </c>
      <c r="I111" s="16">
        <v>681477.53</v>
      </c>
      <c r="J111" s="16">
        <v>0</v>
      </c>
      <c r="K111" s="16">
        <v>0</v>
      </c>
      <c r="L111" s="17">
        <f t="shared" si="6"/>
        <v>205922.46999999997</v>
      </c>
      <c r="M111" s="17">
        <f t="shared" si="7"/>
        <v>501722.47</v>
      </c>
      <c r="N111" s="17">
        <f t="shared" si="8"/>
        <v>76.794853504620235</v>
      </c>
      <c r="O111" s="17">
        <f t="shared" si="9"/>
        <v>501722.47</v>
      </c>
      <c r="P111" s="17">
        <f t="shared" si="10"/>
        <v>205922.46999999997</v>
      </c>
      <c r="Q111" s="17">
        <f t="shared" si="11"/>
        <v>76.794853504620235</v>
      </c>
      <c r="R111" s="6"/>
    </row>
    <row r="112" spans="1:18" x14ac:dyDescent="0.2">
      <c r="A112" s="13">
        <v>0</v>
      </c>
      <c r="B112" s="14" t="s">
        <v>23</v>
      </c>
      <c r="C112" s="15" t="s">
        <v>24</v>
      </c>
      <c r="D112" s="16">
        <v>261000</v>
      </c>
      <c r="E112" s="16">
        <v>261000</v>
      </c>
      <c r="F112" s="16">
        <v>196000</v>
      </c>
      <c r="G112" s="16">
        <v>134328.82999999999</v>
      </c>
      <c r="H112" s="16">
        <v>0</v>
      </c>
      <c r="I112" s="16">
        <v>134328.82999999999</v>
      </c>
      <c r="J112" s="16">
        <v>0</v>
      </c>
      <c r="K112" s="16">
        <v>0</v>
      </c>
      <c r="L112" s="17">
        <f t="shared" si="6"/>
        <v>61671.170000000013</v>
      </c>
      <c r="M112" s="17">
        <f t="shared" si="7"/>
        <v>126671.17000000001</v>
      </c>
      <c r="N112" s="17">
        <f t="shared" si="8"/>
        <v>68.535117346938762</v>
      </c>
      <c r="O112" s="17">
        <f t="shared" si="9"/>
        <v>126671.17000000001</v>
      </c>
      <c r="P112" s="17">
        <f t="shared" si="10"/>
        <v>61671.170000000013</v>
      </c>
      <c r="Q112" s="17">
        <f t="shared" si="11"/>
        <v>68.535117346938762</v>
      </c>
      <c r="R112" s="6"/>
    </row>
    <row r="113" spans="1:18" x14ac:dyDescent="0.2">
      <c r="A113" s="13">
        <v>0</v>
      </c>
      <c r="B113" s="14" t="s">
        <v>25</v>
      </c>
      <c r="C113" s="15" t="s">
        <v>26</v>
      </c>
      <c r="D113" s="16">
        <v>15000</v>
      </c>
      <c r="E113" s="16">
        <v>15000</v>
      </c>
      <c r="F113" s="16">
        <v>15000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7">
        <f t="shared" si="6"/>
        <v>15000</v>
      </c>
      <c r="M113" s="17">
        <f t="shared" si="7"/>
        <v>15000</v>
      </c>
      <c r="N113" s="17">
        <f t="shared" si="8"/>
        <v>0</v>
      </c>
      <c r="O113" s="17">
        <f t="shared" si="9"/>
        <v>15000</v>
      </c>
      <c r="P113" s="17">
        <f t="shared" si="10"/>
        <v>15000</v>
      </c>
      <c r="Q113" s="17">
        <f t="shared" si="11"/>
        <v>0</v>
      </c>
      <c r="R113" s="6"/>
    </row>
    <row r="114" spans="1:18" x14ac:dyDescent="0.2">
      <c r="A114" s="13">
        <v>0</v>
      </c>
      <c r="B114" s="14" t="s">
        <v>27</v>
      </c>
      <c r="C114" s="15" t="s">
        <v>28</v>
      </c>
      <c r="D114" s="16">
        <v>65000</v>
      </c>
      <c r="E114" s="16">
        <v>65000</v>
      </c>
      <c r="F114" s="16">
        <v>65000</v>
      </c>
      <c r="G114" s="16">
        <v>45898</v>
      </c>
      <c r="H114" s="16">
        <v>0</v>
      </c>
      <c r="I114" s="16">
        <v>45898</v>
      </c>
      <c r="J114" s="16">
        <v>0</v>
      </c>
      <c r="K114" s="16">
        <v>0</v>
      </c>
      <c r="L114" s="17">
        <f t="shared" si="6"/>
        <v>19102</v>
      </c>
      <c r="M114" s="17">
        <f t="shared" si="7"/>
        <v>19102</v>
      </c>
      <c r="N114" s="17">
        <f t="shared" si="8"/>
        <v>70.612307692307695</v>
      </c>
      <c r="O114" s="17">
        <f t="shared" si="9"/>
        <v>19102</v>
      </c>
      <c r="P114" s="17">
        <f t="shared" si="10"/>
        <v>19102</v>
      </c>
      <c r="Q114" s="17">
        <f t="shared" si="11"/>
        <v>70.612307692307695</v>
      </c>
      <c r="R114" s="6"/>
    </row>
    <row r="115" spans="1:18" x14ac:dyDescent="0.2">
      <c r="A115" s="13">
        <v>0</v>
      </c>
      <c r="B115" s="14" t="s">
        <v>29</v>
      </c>
      <c r="C115" s="15" t="s">
        <v>30</v>
      </c>
      <c r="D115" s="16">
        <v>10000</v>
      </c>
      <c r="E115" s="16">
        <v>10000</v>
      </c>
      <c r="F115" s="16">
        <v>10000</v>
      </c>
      <c r="G115" s="16">
        <v>3136</v>
      </c>
      <c r="H115" s="16">
        <v>0</v>
      </c>
      <c r="I115" s="16">
        <v>3136</v>
      </c>
      <c r="J115" s="16">
        <v>0</v>
      </c>
      <c r="K115" s="16">
        <v>0</v>
      </c>
      <c r="L115" s="17">
        <f t="shared" si="6"/>
        <v>6864</v>
      </c>
      <c r="M115" s="17">
        <f t="shared" si="7"/>
        <v>6864</v>
      </c>
      <c r="N115" s="17">
        <f t="shared" si="8"/>
        <v>31.36</v>
      </c>
      <c r="O115" s="17">
        <f t="shared" si="9"/>
        <v>6864</v>
      </c>
      <c r="P115" s="17">
        <f t="shared" si="10"/>
        <v>6864</v>
      </c>
      <c r="Q115" s="17">
        <f t="shared" si="11"/>
        <v>31.36</v>
      </c>
      <c r="R115" s="6"/>
    </row>
    <row r="116" spans="1:18" x14ac:dyDescent="0.2">
      <c r="A116" s="13">
        <v>0</v>
      </c>
      <c r="B116" s="14" t="s">
        <v>31</v>
      </c>
      <c r="C116" s="15" t="s">
        <v>32</v>
      </c>
      <c r="D116" s="16">
        <v>10000</v>
      </c>
      <c r="E116" s="16">
        <v>10000</v>
      </c>
      <c r="F116" s="16">
        <v>10000</v>
      </c>
      <c r="G116" s="16">
        <v>6402.9</v>
      </c>
      <c r="H116" s="16">
        <v>0</v>
      </c>
      <c r="I116" s="16">
        <v>6402.9</v>
      </c>
      <c r="J116" s="16">
        <v>0</v>
      </c>
      <c r="K116" s="16">
        <v>0</v>
      </c>
      <c r="L116" s="17">
        <f t="shared" si="6"/>
        <v>3597.1000000000004</v>
      </c>
      <c r="M116" s="17">
        <f t="shared" si="7"/>
        <v>3597.1000000000004</v>
      </c>
      <c r="N116" s="17">
        <f t="shared" si="8"/>
        <v>64.028999999999996</v>
      </c>
      <c r="O116" s="17">
        <f t="shared" si="9"/>
        <v>3597.1000000000004</v>
      </c>
      <c r="P116" s="17">
        <f t="shared" si="10"/>
        <v>3597.1000000000004</v>
      </c>
      <c r="Q116" s="17">
        <f t="shared" si="11"/>
        <v>64.028999999999996</v>
      </c>
      <c r="R116" s="6"/>
    </row>
    <row r="117" spans="1:18" x14ac:dyDescent="0.2">
      <c r="A117" s="13">
        <v>0</v>
      </c>
      <c r="B117" s="14" t="s">
        <v>33</v>
      </c>
      <c r="C117" s="15" t="s">
        <v>34</v>
      </c>
      <c r="D117" s="16">
        <v>2000</v>
      </c>
      <c r="E117" s="16">
        <v>2000</v>
      </c>
      <c r="F117" s="16">
        <v>1100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7">
        <f t="shared" si="6"/>
        <v>1100</v>
      </c>
      <c r="M117" s="17">
        <f t="shared" si="7"/>
        <v>2000</v>
      </c>
      <c r="N117" s="17">
        <f t="shared" si="8"/>
        <v>0</v>
      </c>
      <c r="O117" s="17">
        <f t="shared" si="9"/>
        <v>2000</v>
      </c>
      <c r="P117" s="17">
        <f t="shared" si="10"/>
        <v>1100</v>
      </c>
      <c r="Q117" s="17">
        <f t="shared" si="11"/>
        <v>0</v>
      </c>
      <c r="R117" s="6"/>
    </row>
    <row r="118" spans="1:18" x14ac:dyDescent="0.2">
      <c r="A118" s="13">
        <v>0</v>
      </c>
      <c r="B118" s="14" t="s">
        <v>35</v>
      </c>
      <c r="C118" s="15" t="s">
        <v>36</v>
      </c>
      <c r="D118" s="16">
        <v>33900</v>
      </c>
      <c r="E118" s="16">
        <v>33900</v>
      </c>
      <c r="F118" s="16">
        <v>900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7">
        <f t="shared" si="6"/>
        <v>900</v>
      </c>
      <c r="M118" s="17">
        <f t="shared" si="7"/>
        <v>33900</v>
      </c>
      <c r="N118" s="17">
        <f t="shared" si="8"/>
        <v>0</v>
      </c>
      <c r="O118" s="17">
        <f t="shared" si="9"/>
        <v>33900</v>
      </c>
      <c r="P118" s="17">
        <f t="shared" si="10"/>
        <v>900</v>
      </c>
      <c r="Q118" s="17">
        <f t="shared" si="11"/>
        <v>0</v>
      </c>
      <c r="R118" s="6"/>
    </row>
    <row r="119" spans="1:18" ht="25.5" x14ac:dyDescent="0.2">
      <c r="A119" s="13">
        <v>0</v>
      </c>
      <c r="B119" s="14" t="s">
        <v>39</v>
      </c>
      <c r="C119" s="15" t="s">
        <v>40</v>
      </c>
      <c r="D119" s="16">
        <v>100</v>
      </c>
      <c r="E119" s="16">
        <v>100</v>
      </c>
      <c r="F119" s="16">
        <v>100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7">
        <f t="shared" si="6"/>
        <v>100</v>
      </c>
      <c r="M119" s="17">
        <f t="shared" si="7"/>
        <v>100</v>
      </c>
      <c r="N119" s="17">
        <f t="shared" si="8"/>
        <v>0</v>
      </c>
      <c r="O119" s="17">
        <f t="shared" si="9"/>
        <v>100</v>
      </c>
      <c r="P119" s="17">
        <f t="shared" si="10"/>
        <v>100</v>
      </c>
      <c r="Q119" s="17">
        <f t="shared" si="11"/>
        <v>0</v>
      </c>
      <c r="R119" s="6"/>
    </row>
    <row r="120" spans="1:18" ht="25.5" x14ac:dyDescent="0.2">
      <c r="A120" s="13">
        <v>0</v>
      </c>
      <c r="B120" s="14" t="s">
        <v>74</v>
      </c>
      <c r="C120" s="15" t="s">
        <v>75</v>
      </c>
      <c r="D120" s="16">
        <v>100</v>
      </c>
      <c r="E120" s="16">
        <v>100</v>
      </c>
      <c r="F120" s="16">
        <v>100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7">
        <f t="shared" si="6"/>
        <v>100</v>
      </c>
      <c r="M120" s="17">
        <f t="shared" si="7"/>
        <v>100</v>
      </c>
      <c r="N120" s="17">
        <f t="shared" si="8"/>
        <v>0</v>
      </c>
      <c r="O120" s="17">
        <f t="shared" si="9"/>
        <v>100</v>
      </c>
      <c r="P120" s="17">
        <f t="shared" si="10"/>
        <v>100</v>
      </c>
      <c r="Q120" s="17">
        <f t="shared" si="11"/>
        <v>0</v>
      </c>
      <c r="R120" s="6"/>
    </row>
    <row r="121" spans="1:18" x14ac:dyDescent="0.2">
      <c r="A121" s="13">
        <v>1</v>
      </c>
      <c r="B121" s="14" t="s">
        <v>90</v>
      </c>
      <c r="C121" s="15" t="s">
        <v>91</v>
      </c>
      <c r="D121" s="16">
        <v>105000</v>
      </c>
      <c r="E121" s="16">
        <v>105000</v>
      </c>
      <c r="F121" s="16">
        <v>105000</v>
      </c>
      <c r="G121" s="16">
        <v>78810</v>
      </c>
      <c r="H121" s="16">
        <v>0</v>
      </c>
      <c r="I121" s="16">
        <v>78810</v>
      </c>
      <c r="J121" s="16">
        <v>0</v>
      </c>
      <c r="K121" s="16">
        <v>0</v>
      </c>
      <c r="L121" s="17">
        <f t="shared" si="6"/>
        <v>26190</v>
      </c>
      <c r="M121" s="17">
        <f t="shared" si="7"/>
        <v>26190</v>
      </c>
      <c r="N121" s="17">
        <f t="shared" si="8"/>
        <v>75.05714285714285</v>
      </c>
      <c r="O121" s="17">
        <f t="shared" si="9"/>
        <v>26190</v>
      </c>
      <c r="P121" s="17">
        <f t="shared" si="10"/>
        <v>26190</v>
      </c>
      <c r="Q121" s="17">
        <f t="shared" si="11"/>
        <v>75.05714285714285</v>
      </c>
      <c r="R121" s="6"/>
    </row>
    <row r="122" spans="1:18" x14ac:dyDescent="0.2">
      <c r="A122" s="13">
        <v>0</v>
      </c>
      <c r="B122" s="14" t="s">
        <v>51</v>
      </c>
      <c r="C122" s="15" t="s">
        <v>52</v>
      </c>
      <c r="D122" s="16">
        <v>105000</v>
      </c>
      <c r="E122" s="16">
        <v>105000</v>
      </c>
      <c r="F122" s="16">
        <v>105000</v>
      </c>
      <c r="G122" s="16">
        <v>78810</v>
      </c>
      <c r="H122" s="16">
        <v>0</v>
      </c>
      <c r="I122" s="16">
        <v>78810</v>
      </c>
      <c r="J122" s="16">
        <v>0</v>
      </c>
      <c r="K122" s="16">
        <v>0</v>
      </c>
      <c r="L122" s="17">
        <f t="shared" si="6"/>
        <v>26190</v>
      </c>
      <c r="M122" s="17">
        <f t="shared" si="7"/>
        <v>26190</v>
      </c>
      <c r="N122" s="17">
        <f t="shared" si="8"/>
        <v>75.05714285714285</v>
      </c>
      <c r="O122" s="17">
        <f t="shared" si="9"/>
        <v>26190</v>
      </c>
      <c r="P122" s="17">
        <f t="shared" si="10"/>
        <v>26190</v>
      </c>
      <c r="Q122" s="17">
        <f t="shared" si="11"/>
        <v>75.05714285714285</v>
      </c>
      <c r="R122" s="6"/>
    </row>
    <row r="123" spans="1:18" ht="51" x14ac:dyDescent="0.2">
      <c r="A123" s="13">
        <v>1</v>
      </c>
      <c r="B123" s="14" t="s">
        <v>92</v>
      </c>
      <c r="C123" s="15" t="s">
        <v>93</v>
      </c>
      <c r="D123" s="16">
        <v>0</v>
      </c>
      <c r="E123" s="16">
        <v>20861</v>
      </c>
      <c r="F123" s="16">
        <v>20861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7">
        <f t="shared" si="6"/>
        <v>20861</v>
      </c>
      <c r="M123" s="17">
        <f t="shared" si="7"/>
        <v>20861</v>
      </c>
      <c r="N123" s="17">
        <f t="shared" si="8"/>
        <v>0</v>
      </c>
      <c r="O123" s="17">
        <f t="shared" si="9"/>
        <v>20861</v>
      </c>
      <c r="P123" s="17">
        <f t="shared" si="10"/>
        <v>20861</v>
      </c>
      <c r="Q123" s="17">
        <f t="shared" si="11"/>
        <v>0</v>
      </c>
      <c r="R123" s="6"/>
    </row>
    <row r="124" spans="1:18" x14ac:dyDescent="0.2">
      <c r="A124" s="13">
        <v>0</v>
      </c>
      <c r="B124" s="14" t="s">
        <v>21</v>
      </c>
      <c r="C124" s="15" t="s">
        <v>22</v>
      </c>
      <c r="D124" s="16">
        <v>0</v>
      </c>
      <c r="E124" s="16">
        <v>17101</v>
      </c>
      <c r="F124" s="16">
        <v>17101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7">
        <f t="shared" si="6"/>
        <v>17101</v>
      </c>
      <c r="M124" s="17">
        <f t="shared" si="7"/>
        <v>17101</v>
      </c>
      <c r="N124" s="17">
        <f t="shared" si="8"/>
        <v>0</v>
      </c>
      <c r="O124" s="17">
        <f t="shared" si="9"/>
        <v>17101</v>
      </c>
      <c r="P124" s="17">
        <f t="shared" si="10"/>
        <v>17101</v>
      </c>
      <c r="Q124" s="17">
        <f t="shared" si="11"/>
        <v>0</v>
      </c>
      <c r="R124" s="6"/>
    </row>
    <row r="125" spans="1:18" x14ac:dyDescent="0.2">
      <c r="A125" s="13">
        <v>0</v>
      </c>
      <c r="B125" s="14" t="s">
        <v>23</v>
      </c>
      <c r="C125" s="15" t="s">
        <v>24</v>
      </c>
      <c r="D125" s="16">
        <v>0</v>
      </c>
      <c r="E125" s="16">
        <v>3760</v>
      </c>
      <c r="F125" s="16">
        <v>3760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7">
        <f t="shared" si="6"/>
        <v>3760</v>
      </c>
      <c r="M125" s="17">
        <f t="shared" si="7"/>
        <v>3760</v>
      </c>
      <c r="N125" s="17">
        <f t="shared" si="8"/>
        <v>0</v>
      </c>
      <c r="O125" s="17">
        <f t="shared" si="9"/>
        <v>3760</v>
      </c>
      <c r="P125" s="17">
        <f t="shared" si="10"/>
        <v>3760</v>
      </c>
      <c r="Q125" s="17">
        <f t="shared" si="11"/>
        <v>0</v>
      </c>
      <c r="R125" s="6"/>
    </row>
    <row r="126" spans="1:18" ht="63.75" x14ac:dyDescent="0.2">
      <c r="A126" s="13">
        <v>1</v>
      </c>
      <c r="B126" s="14" t="s">
        <v>94</v>
      </c>
      <c r="C126" s="15" t="s">
        <v>95</v>
      </c>
      <c r="D126" s="16">
        <v>5000</v>
      </c>
      <c r="E126" s="16">
        <v>5000</v>
      </c>
      <c r="F126" s="16">
        <v>5000</v>
      </c>
      <c r="G126" s="16">
        <v>4880.01</v>
      </c>
      <c r="H126" s="16">
        <v>0</v>
      </c>
      <c r="I126" s="16">
        <v>4880.01</v>
      </c>
      <c r="J126" s="16">
        <v>0</v>
      </c>
      <c r="K126" s="16">
        <v>0</v>
      </c>
      <c r="L126" s="17">
        <f t="shared" si="6"/>
        <v>119.98999999999978</v>
      </c>
      <c r="M126" s="17">
        <f t="shared" si="7"/>
        <v>119.98999999999978</v>
      </c>
      <c r="N126" s="17">
        <f t="shared" si="8"/>
        <v>97.600200000000001</v>
      </c>
      <c r="O126" s="17">
        <f t="shared" si="9"/>
        <v>119.98999999999978</v>
      </c>
      <c r="P126" s="17">
        <f t="shared" si="10"/>
        <v>119.98999999999978</v>
      </c>
      <c r="Q126" s="17">
        <f t="shared" si="11"/>
        <v>97.600200000000001</v>
      </c>
      <c r="R126" s="6"/>
    </row>
    <row r="127" spans="1:18" x14ac:dyDescent="0.2">
      <c r="A127" s="13">
        <v>0</v>
      </c>
      <c r="B127" s="14" t="s">
        <v>21</v>
      </c>
      <c r="C127" s="15" t="s">
        <v>22</v>
      </c>
      <c r="D127" s="16">
        <v>4000</v>
      </c>
      <c r="E127" s="16">
        <v>4000</v>
      </c>
      <c r="F127" s="16">
        <v>4000</v>
      </c>
      <c r="G127" s="16">
        <v>4000</v>
      </c>
      <c r="H127" s="16">
        <v>0</v>
      </c>
      <c r="I127" s="16">
        <v>4000</v>
      </c>
      <c r="J127" s="16">
        <v>0</v>
      </c>
      <c r="K127" s="16">
        <v>0</v>
      </c>
      <c r="L127" s="17">
        <f t="shared" si="6"/>
        <v>0</v>
      </c>
      <c r="M127" s="17">
        <f t="shared" si="7"/>
        <v>0</v>
      </c>
      <c r="N127" s="17">
        <f t="shared" si="8"/>
        <v>100</v>
      </c>
      <c r="O127" s="17">
        <f t="shared" si="9"/>
        <v>0</v>
      </c>
      <c r="P127" s="17">
        <f t="shared" si="10"/>
        <v>0</v>
      </c>
      <c r="Q127" s="17">
        <f t="shared" si="11"/>
        <v>100</v>
      </c>
      <c r="R127" s="6"/>
    </row>
    <row r="128" spans="1:18" x14ac:dyDescent="0.2">
      <c r="A128" s="13">
        <v>0</v>
      </c>
      <c r="B128" s="14" t="s">
        <v>23</v>
      </c>
      <c r="C128" s="15" t="s">
        <v>24</v>
      </c>
      <c r="D128" s="16">
        <v>1000</v>
      </c>
      <c r="E128" s="16">
        <v>1000</v>
      </c>
      <c r="F128" s="16">
        <v>1000</v>
      </c>
      <c r="G128" s="16">
        <v>880.01</v>
      </c>
      <c r="H128" s="16">
        <v>0</v>
      </c>
      <c r="I128" s="16">
        <v>880.01</v>
      </c>
      <c r="J128" s="16">
        <v>0</v>
      </c>
      <c r="K128" s="16">
        <v>0</v>
      </c>
      <c r="L128" s="17">
        <f t="shared" si="6"/>
        <v>119.99000000000001</v>
      </c>
      <c r="M128" s="17">
        <f t="shared" si="7"/>
        <v>119.99000000000001</v>
      </c>
      <c r="N128" s="17">
        <f t="shared" si="8"/>
        <v>88.000999999999991</v>
      </c>
      <c r="O128" s="17">
        <f t="shared" si="9"/>
        <v>119.99000000000001</v>
      </c>
      <c r="P128" s="17">
        <f t="shared" si="10"/>
        <v>119.99000000000001</v>
      </c>
      <c r="Q128" s="17">
        <f t="shared" si="11"/>
        <v>88.000999999999991</v>
      </c>
      <c r="R128" s="6"/>
    </row>
    <row r="129" spans="1:18" ht="76.5" x14ac:dyDescent="0.2">
      <c r="A129" s="13">
        <v>1</v>
      </c>
      <c r="B129" s="14" t="s">
        <v>96</v>
      </c>
      <c r="C129" s="15" t="s">
        <v>97</v>
      </c>
      <c r="D129" s="16">
        <v>0</v>
      </c>
      <c r="E129" s="16">
        <v>220000</v>
      </c>
      <c r="F129" s="16">
        <v>220000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7">
        <f t="shared" si="6"/>
        <v>220000</v>
      </c>
      <c r="M129" s="17">
        <f t="shared" si="7"/>
        <v>220000</v>
      </c>
      <c r="N129" s="17">
        <f t="shared" si="8"/>
        <v>0</v>
      </c>
      <c r="O129" s="17">
        <f t="shared" si="9"/>
        <v>220000</v>
      </c>
      <c r="P129" s="17">
        <f t="shared" si="10"/>
        <v>220000</v>
      </c>
      <c r="Q129" s="17">
        <f t="shared" si="11"/>
        <v>0</v>
      </c>
      <c r="R129" s="6"/>
    </row>
    <row r="130" spans="1:18" x14ac:dyDescent="0.2">
      <c r="A130" s="13">
        <v>0</v>
      </c>
      <c r="B130" s="14" t="s">
        <v>25</v>
      </c>
      <c r="C130" s="15" t="s">
        <v>26</v>
      </c>
      <c r="D130" s="16">
        <v>0</v>
      </c>
      <c r="E130" s="16">
        <v>220000</v>
      </c>
      <c r="F130" s="16">
        <v>220000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7">
        <f t="shared" si="6"/>
        <v>220000</v>
      </c>
      <c r="M130" s="17">
        <f t="shared" si="7"/>
        <v>220000</v>
      </c>
      <c r="N130" s="17">
        <f t="shared" si="8"/>
        <v>0</v>
      </c>
      <c r="O130" s="17">
        <f t="shared" si="9"/>
        <v>220000</v>
      </c>
      <c r="P130" s="17">
        <f t="shared" si="10"/>
        <v>220000</v>
      </c>
      <c r="Q130" s="17">
        <f t="shared" si="11"/>
        <v>0</v>
      </c>
      <c r="R130" s="6"/>
    </row>
    <row r="131" spans="1:18" ht="25.5" x14ac:dyDescent="0.2">
      <c r="A131" s="13">
        <v>1</v>
      </c>
      <c r="B131" s="14" t="s">
        <v>98</v>
      </c>
      <c r="C131" s="15" t="s">
        <v>99</v>
      </c>
      <c r="D131" s="16">
        <v>300000</v>
      </c>
      <c r="E131" s="16">
        <v>300000</v>
      </c>
      <c r="F131" s="16">
        <v>200500</v>
      </c>
      <c r="G131" s="16">
        <v>56920</v>
      </c>
      <c r="H131" s="16">
        <v>0</v>
      </c>
      <c r="I131" s="16">
        <v>55120</v>
      </c>
      <c r="J131" s="16">
        <v>1800</v>
      </c>
      <c r="K131" s="16">
        <v>1800</v>
      </c>
      <c r="L131" s="17">
        <f t="shared" si="6"/>
        <v>143580</v>
      </c>
      <c r="M131" s="17">
        <f t="shared" si="7"/>
        <v>243080</v>
      </c>
      <c r="N131" s="17">
        <f t="shared" si="8"/>
        <v>28.38902743142145</v>
      </c>
      <c r="O131" s="17">
        <f t="shared" si="9"/>
        <v>244880</v>
      </c>
      <c r="P131" s="17">
        <f t="shared" si="10"/>
        <v>145380</v>
      </c>
      <c r="Q131" s="17">
        <f t="shared" si="11"/>
        <v>27.491271820448876</v>
      </c>
      <c r="R131" s="6"/>
    </row>
    <row r="132" spans="1:18" x14ac:dyDescent="0.2">
      <c r="A132" s="13">
        <v>0</v>
      </c>
      <c r="B132" s="14" t="s">
        <v>27</v>
      </c>
      <c r="C132" s="15" t="s">
        <v>28</v>
      </c>
      <c r="D132" s="16">
        <v>300000</v>
      </c>
      <c r="E132" s="16">
        <v>300000</v>
      </c>
      <c r="F132" s="16">
        <v>200500</v>
      </c>
      <c r="G132" s="16">
        <v>56920</v>
      </c>
      <c r="H132" s="16">
        <v>0</v>
      </c>
      <c r="I132" s="16">
        <v>55120</v>
      </c>
      <c r="J132" s="16">
        <v>1800</v>
      </c>
      <c r="K132" s="16">
        <v>1800</v>
      </c>
      <c r="L132" s="17">
        <f t="shared" si="6"/>
        <v>143580</v>
      </c>
      <c r="M132" s="17">
        <f t="shared" si="7"/>
        <v>243080</v>
      </c>
      <c r="N132" s="17">
        <f t="shared" si="8"/>
        <v>28.38902743142145</v>
      </c>
      <c r="O132" s="17">
        <f t="shared" si="9"/>
        <v>244880</v>
      </c>
      <c r="P132" s="17">
        <f t="shared" si="10"/>
        <v>145380</v>
      </c>
      <c r="Q132" s="17">
        <f t="shared" si="11"/>
        <v>27.491271820448876</v>
      </c>
      <c r="R132" s="6"/>
    </row>
    <row r="133" spans="1:18" ht="25.5" x14ac:dyDescent="0.2">
      <c r="A133" s="13">
        <v>1</v>
      </c>
      <c r="B133" s="14" t="s">
        <v>100</v>
      </c>
      <c r="C133" s="15" t="s">
        <v>101</v>
      </c>
      <c r="D133" s="16">
        <v>281600</v>
      </c>
      <c r="E133" s="16">
        <v>283100</v>
      </c>
      <c r="F133" s="16">
        <v>222100</v>
      </c>
      <c r="G133" s="16">
        <v>198845.95</v>
      </c>
      <c r="H133" s="16">
        <v>0</v>
      </c>
      <c r="I133" s="16">
        <v>193855.95</v>
      </c>
      <c r="J133" s="16">
        <v>4990</v>
      </c>
      <c r="K133" s="16">
        <v>4990</v>
      </c>
      <c r="L133" s="17">
        <f t="shared" si="6"/>
        <v>23254.049999999988</v>
      </c>
      <c r="M133" s="17">
        <f t="shared" si="7"/>
        <v>84254.049999999988</v>
      </c>
      <c r="N133" s="17">
        <f t="shared" si="8"/>
        <v>89.529918955425487</v>
      </c>
      <c r="O133" s="17">
        <f t="shared" si="9"/>
        <v>89244.049999999988</v>
      </c>
      <c r="P133" s="17">
        <f t="shared" si="10"/>
        <v>28244.049999999988</v>
      </c>
      <c r="Q133" s="17">
        <f t="shared" si="11"/>
        <v>87.283183250787943</v>
      </c>
      <c r="R133" s="6"/>
    </row>
    <row r="134" spans="1:18" x14ac:dyDescent="0.2">
      <c r="A134" s="13">
        <v>0</v>
      </c>
      <c r="B134" s="14" t="s">
        <v>21</v>
      </c>
      <c r="C134" s="15" t="s">
        <v>22</v>
      </c>
      <c r="D134" s="16">
        <v>198000</v>
      </c>
      <c r="E134" s="16">
        <v>198000</v>
      </c>
      <c r="F134" s="16">
        <v>150500</v>
      </c>
      <c r="G134" s="16">
        <v>150492.26</v>
      </c>
      <c r="H134" s="16">
        <v>0</v>
      </c>
      <c r="I134" s="16">
        <v>150492.26</v>
      </c>
      <c r="J134" s="16">
        <v>0</v>
      </c>
      <c r="K134" s="16">
        <v>0</v>
      </c>
      <c r="L134" s="17">
        <f t="shared" si="6"/>
        <v>7.7399999999906868</v>
      </c>
      <c r="M134" s="17">
        <f t="shared" si="7"/>
        <v>47507.739999999991</v>
      </c>
      <c r="N134" s="17">
        <f t="shared" si="8"/>
        <v>99.994857142857157</v>
      </c>
      <c r="O134" s="17">
        <f t="shared" si="9"/>
        <v>47507.739999999991</v>
      </c>
      <c r="P134" s="17">
        <f t="shared" si="10"/>
        <v>7.7399999999906868</v>
      </c>
      <c r="Q134" s="17">
        <f t="shared" si="11"/>
        <v>99.994857142857157</v>
      </c>
      <c r="R134" s="6"/>
    </row>
    <row r="135" spans="1:18" x14ac:dyDescent="0.2">
      <c r="A135" s="13">
        <v>0</v>
      </c>
      <c r="B135" s="14" t="s">
        <v>23</v>
      </c>
      <c r="C135" s="15" t="s">
        <v>24</v>
      </c>
      <c r="D135" s="16">
        <v>43600</v>
      </c>
      <c r="E135" s="16">
        <v>43600</v>
      </c>
      <c r="F135" s="16">
        <v>33110</v>
      </c>
      <c r="G135" s="16">
        <v>33108.300000000003</v>
      </c>
      <c r="H135" s="16">
        <v>0</v>
      </c>
      <c r="I135" s="16">
        <v>33108.300000000003</v>
      </c>
      <c r="J135" s="16">
        <v>0</v>
      </c>
      <c r="K135" s="16">
        <v>0</v>
      </c>
      <c r="L135" s="17">
        <f t="shared" ref="L135:L198" si="12">F135-G135</f>
        <v>1.6999999999970896</v>
      </c>
      <c r="M135" s="17">
        <f t="shared" ref="M135:M198" si="13">E135-G135</f>
        <v>10491.699999999997</v>
      </c>
      <c r="N135" s="17">
        <f t="shared" ref="N135:N198" si="14">IF(F135=0,0,(G135/F135)*100)</f>
        <v>99.994865599516771</v>
      </c>
      <c r="O135" s="17">
        <f t="shared" ref="O135:O198" si="15">E135-I135</f>
        <v>10491.699999999997</v>
      </c>
      <c r="P135" s="17">
        <f t="shared" ref="P135:P198" si="16">F135-I135</f>
        <v>1.6999999999970896</v>
      </c>
      <c r="Q135" s="17">
        <f t="shared" ref="Q135:Q198" si="17">IF(F135=0,0,(I135/F135)*100)</f>
        <v>99.994865599516771</v>
      </c>
      <c r="R135" s="6"/>
    </row>
    <row r="136" spans="1:18" x14ac:dyDescent="0.2">
      <c r="A136" s="13">
        <v>0</v>
      </c>
      <c r="B136" s="14" t="s">
        <v>25</v>
      </c>
      <c r="C136" s="15" t="s">
        <v>26</v>
      </c>
      <c r="D136" s="16">
        <v>15000</v>
      </c>
      <c r="E136" s="16">
        <v>15000</v>
      </c>
      <c r="F136" s="16">
        <v>14900</v>
      </c>
      <c r="G136" s="16">
        <v>4990</v>
      </c>
      <c r="H136" s="16">
        <v>0</v>
      </c>
      <c r="I136" s="16">
        <v>0</v>
      </c>
      <c r="J136" s="16">
        <v>4990</v>
      </c>
      <c r="K136" s="16">
        <v>4990</v>
      </c>
      <c r="L136" s="17">
        <f t="shared" si="12"/>
        <v>9910</v>
      </c>
      <c r="M136" s="17">
        <f t="shared" si="13"/>
        <v>10010</v>
      </c>
      <c r="N136" s="17">
        <f t="shared" si="14"/>
        <v>33.489932885906043</v>
      </c>
      <c r="O136" s="17">
        <f t="shared" si="15"/>
        <v>15000</v>
      </c>
      <c r="P136" s="17">
        <f t="shared" si="16"/>
        <v>14900</v>
      </c>
      <c r="Q136" s="17">
        <f t="shared" si="17"/>
        <v>0</v>
      </c>
      <c r="R136" s="6"/>
    </row>
    <row r="137" spans="1:18" x14ac:dyDescent="0.2">
      <c r="A137" s="13">
        <v>0</v>
      </c>
      <c r="B137" s="14" t="s">
        <v>27</v>
      </c>
      <c r="C137" s="15" t="s">
        <v>28</v>
      </c>
      <c r="D137" s="16">
        <v>10000</v>
      </c>
      <c r="E137" s="16">
        <v>10000</v>
      </c>
      <c r="F137" s="16">
        <v>10000</v>
      </c>
      <c r="G137" s="16">
        <v>4050</v>
      </c>
      <c r="H137" s="16">
        <v>0</v>
      </c>
      <c r="I137" s="16">
        <v>4050</v>
      </c>
      <c r="J137" s="16">
        <v>0</v>
      </c>
      <c r="K137" s="16">
        <v>0</v>
      </c>
      <c r="L137" s="17">
        <f t="shared" si="12"/>
        <v>5950</v>
      </c>
      <c r="M137" s="17">
        <f t="shared" si="13"/>
        <v>5950</v>
      </c>
      <c r="N137" s="17">
        <f t="shared" si="14"/>
        <v>40.5</v>
      </c>
      <c r="O137" s="17">
        <f t="shared" si="15"/>
        <v>5950</v>
      </c>
      <c r="P137" s="17">
        <f t="shared" si="16"/>
        <v>5950</v>
      </c>
      <c r="Q137" s="17">
        <f t="shared" si="17"/>
        <v>40.5</v>
      </c>
      <c r="R137" s="6"/>
    </row>
    <row r="138" spans="1:18" x14ac:dyDescent="0.2">
      <c r="A138" s="13">
        <v>0</v>
      </c>
      <c r="B138" s="14" t="s">
        <v>35</v>
      </c>
      <c r="C138" s="15" t="s">
        <v>36</v>
      </c>
      <c r="D138" s="16">
        <v>10000</v>
      </c>
      <c r="E138" s="16">
        <v>11500</v>
      </c>
      <c r="F138" s="16">
        <v>8590</v>
      </c>
      <c r="G138" s="16">
        <v>3913.39</v>
      </c>
      <c r="H138" s="16">
        <v>0</v>
      </c>
      <c r="I138" s="16">
        <v>3913.39</v>
      </c>
      <c r="J138" s="16">
        <v>0</v>
      </c>
      <c r="K138" s="16">
        <v>0</v>
      </c>
      <c r="L138" s="17">
        <f t="shared" si="12"/>
        <v>4676.6100000000006</v>
      </c>
      <c r="M138" s="17">
        <f t="shared" si="13"/>
        <v>7586.6100000000006</v>
      </c>
      <c r="N138" s="17">
        <f t="shared" si="14"/>
        <v>45.557508731082649</v>
      </c>
      <c r="O138" s="17">
        <f t="shared" si="15"/>
        <v>7586.6100000000006</v>
      </c>
      <c r="P138" s="17">
        <f t="shared" si="16"/>
        <v>4676.6100000000006</v>
      </c>
      <c r="Q138" s="17">
        <f t="shared" si="17"/>
        <v>45.557508731082649</v>
      </c>
      <c r="R138" s="6"/>
    </row>
    <row r="139" spans="1:18" ht="25.5" x14ac:dyDescent="0.2">
      <c r="A139" s="13">
        <v>0</v>
      </c>
      <c r="B139" s="14" t="s">
        <v>39</v>
      </c>
      <c r="C139" s="15" t="s">
        <v>40</v>
      </c>
      <c r="D139" s="16">
        <v>5000</v>
      </c>
      <c r="E139" s="16">
        <v>5000</v>
      </c>
      <c r="F139" s="16">
        <v>5000</v>
      </c>
      <c r="G139" s="16">
        <v>2292</v>
      </c>
      <c r="H139" s="16">
        <v>0</v>
      </c>
      <c r="I139" s="16">
        <v>2292</v>
      </c>
      <c r="J139" s="16">
        <v>0</v>
      </c>
      <c r="K139" s="16">
        <v>0</v>
      </c>
      <c r="L139" s="17">
        <f t="shared" si="12"/>
        <v>2708</v>
      </c>
      <c r="M139" s="17">
        <f t="shared" si="13"/>
        <v>2708</v>
      </c>
      <c r="N139" s="17">
        <f t="shared" si="14"/>
        <v>45.839999999999996</v>
      </c>
      <c r="O139" s="17">
        <f t="shared" si="15"/>
        <v>2708</v>
      </c>
      <c r="P139" s="17">
        <f t="shared" si="16"/>
        <v>2708</v>
      </c>
      <c r="Q139" s="17">
        <f t="shared" si="17"/>
        <v>45.839999999999996</v>
      </c>
      <c r="R139" s="6"/>
    </row>
    <row r="140" spans="1:18" ht="38.25" x14ac:dyDescent="0.2">
      <c r="A140" s="13">
        <v>1</v>
      </c>
      <c r="B140" s="14" t="s">
        <v>102</v>
      </c>
      <c r="C140" s="15" t="s">
        <v>103</v>
      </c>
      <c r="D140" s="16">
        <v>0</v>
      </c>
      <c r="E140" s="16">
        <v>83160</v>
      </c>
      <c r="F140" s="16">
        <v>62370</v>
      </c>
      <c r="G140" s="16">
        <v>51972</v>
      </c>
      <c r="H140" s="16">
        <v>0</v>
      </c>
      <c r="I140" s="16">
        <v>51972</v>
      </c>
      <c r="J140" s="16">
        <v>0</v>
      </c>
      <c r="K140" s="16">
        <v>0</v>
      </c>
      <c r="L140" s="17">
        <f t="shared" si="12"/>
        <v>10398</v>
      </c>
      <c r="M140" s="17">
        <f t="shared" si="13"/>
        <v>31188</v>
      </c>
      <c r="N140" s="17">
        <f t="shared" si="14"/>
        <v>83.328523328523332</v>
      </c>
      <c r="O140" s="17">
        <f t="shared" si="15"/>
        <v>31188</v>
      </c>
      <c r="P140" s="17">
        <f t="shared" si="16"/>
        <v>10398</v>
      </c>
      <c r="Q140" s="17">
        <f t="shared" si="17"/>
        <v>83.328523328523332</v>
      </c>
      <c r="R140" s="6"/>
    </row>
    <row r="141" spans="1:18" x14ac:dyDescent="0.2">
      <c r="A141" s="13">
        <v>0</v>
      </c>
      <c r="B141" s="14" t="s">
        <v>21</v>
      </c>
      <c r="C141" s="15" t="s">
        <v>22</v>
      </c>
      <c r="D141" s="16">
        <v>0</v>
      </c>
      <c r="E141" s="16">
        <v>68170</v>
      </c>
      <c r="F141" s="16">
        <v>51150</v>
      </c>
      <c r="G141" s="16">
        <v>42600</v>
      </c>
      <c r="H141" s="16">
        <v>0</v>
      </c>
      <c r="I141" s="16">
        <v>42600</v>
      </c>
      <c r="J141" s="16">
        <v>0</v>
      </c>
      <c r="K141" s="16">
        <v>0</v>
      </c>
      <c r="L141" s="17">
        <f t="shared" si="12"/>
        <v>8550</v>
      </c>
      <c r="M141" s="17">
        <f t="shared" si="13"/>
        <v>25570</v>
      </c>
      <c r="N141" s="17">
        <f t="shared" si="14"/>
        <v>83.284457478005862</v>
      </c>
      <c r="O141" s="17">
        <f t="shared" si="15"/>
        <v>25570</v>
      </c>
      <c r="P141" s="17">
        <f t="shared" si="16"/>
        <v>8550</v>
      </c>
      <c r="Q141" s="17">
        <f t="shared" si="17"/>
        <v>83.284457478005862</v>
      </c>
      <c r="R141" s="6"/>
    </row>
    <row r="142" spans="1:18" x14ac:dyDescent="0.2">
      <c r="A142" s="13">
        <v>0</v>
      </c>
      <c r="B142" s="14" t="s">
        <v>23</v>
      </c>
      <c r="C142" s="15" t="s">
        <v>24</v>
      </c>
      <c r="D142" s="16">
        <v>0</v>
      </c>
      <c r="E142" s="16">
        <v>14990</v>
      </c>
      <c r="F142" s="16">
        <v>11220</v>
      </c>
      <c r="G142" s="16">
        <v>9372</v>
      </c>
      <c r="H142" s="16">
        <v>0</v>
      </c>
      <c r="I142" s="16">
        <v>9372</v>
      </c>
      <c r="J142" s="16">
        <v>0</v>
      </c>
      <c r="K142" s="16">
        <v>0</v>
      </c>
      <c r="L142" s="17">
        <f t="shared" si="12"/>
        <v>1848</v>
      </c>
      <c r="M142" s="17">
        <f t="shared" si="13"/>
        <v>5618</v>
      </c>
      <c r="N142" s="17">
        <f t="shared" si="14"/>
        <v>83.529411764705884</v>
      </c>
      <c r="O142" s="17">
        <f t="shared" si="15"/>
        <v>5618</v>
      </c>
      <c r="P142" s="17">
        <f t="shared" si="16"/>
        <v>1848</v>
      </c>
      <c r="Q142" s="17">
        <f t="shared" si="17"/>
        <v>83.529411764705884</v>
      </c>
      <c r="R142" s="6"/>
    </row>
    <row r="143" spans="1:18" ht="38.25" x14ac:dyDescent="0.2">
      <c r="A143" s="13">
        <v>1</v>
      </c>
      <c r="B143" s="14" t="s">
        <v>104</v>
      </c>
      <c r="C143" s="15" t="s">
        <v>44</v>
      </c>
      <c r="D143" s="16">
        <v>920100</v>
      </c>
      <c r="E143" s="16">
        <v>918800</v>
      </c>
      <c r="F143" s="16">
        <v>720370</v>
      </c>
      <c r="G143" s="16">
        <v>696519.64999999991</v>
      </c>
      <c r="H143" s="16">
        <v>0</v>
      </c>
      <c r="I143" s="16">
        <v>696019.64999999991</v>
      </c>
      <c r="J143" s="16">
        <v>500</v>
      </c>
      <c r="K143" s="16">
        <v>500</v>
      </c>
      <c r="L143" s="17">
        <f t="shared" si="12"/>
        <v>23850.350000000093</v>
      </c>
      <c r="M143" s="17">
        <f t="shared" si="13"/>
        <v>222280.35000000009</v>
      </c>
      <c r="N143" s="17">
        <f t="shared" si="14"/>
        <v>96.689152796479576</v>
      </c>
      <c r="O143" s="17">
        <f t="shared" si="15"/>
        <v>222780.35000000009</v>
      </c>
      <c r="P143" s="17">
        <f t="shared" si="16"/>
        <v>24350.350000000093</v>
      </c>
      <c r="Q143" s="17">
        <f t="shared" si="17"/>
        <v>96.619744020433927</v>
      </c>
      <c r="R143" s="6"/>
    </row>
    <row r="144" spans="1:18" x14ac:dyDescent="0.2">
      <c r="A144" s="13">
        <v>0</v>
      </c>
      <c r="B144" s="14" t="s">
        <v>21</v>
      </c>
      <c r="C144" s="15" t="s">
        <v>22</v>
      </c>
      <c r="D144" s="16">
        <v>708000</v>
      </c>
      <c r="E144" s="16">
        <v>708000</v>
      </c>
      <c r="F144" s="16">
        <v>575250</v>
      </c>
      <c r="G144" s="16">
        <v>563393.5</v>
      </c>
      <c r="H144" s="16">
        <v>0</v>
      </c>
      <c r="I144" s="16">
        <v>563393.5</v>
      </c>
      <c r="J144" s="16">
        <v>0</v>
      </c>
      <c r="K144" s="16">
        <v>0</v>
      </c>
      <c r="L144" s="17">
        <f t="shared" si="12"/>
        <v>11856.5</v>
      </c>
      <c r="M144" s="17">
        <f t="shared" si="13"/>
        <v>144606.5</v>
      </c>
      <c r="N144" s="17">
        <f t="shared" si="14"/>
        <v>97.938896132116469</v>
      </c>
      <c r="O144" s="17">
        <f t="shared" si="15"/>
        <v>144606.5</v>
      </c>
      <c r="P144" s="17">
        <f t="shared" si="16"/>
        <v>11856.5</v>
      </c>
      <c r="Q144" s="17">
        <f t="shared" si="17"/>
        <v>97.938896132116469</v>
      </c>
      <c r="R144" s="6"/>
    </row>
    <row r="145" spans="1:18" x14ac:dyDescent="0.2">
      <c r="A145" s="13">
        <v>0</v>
      </c>
      <c r="B145" s="14" t="s">
        <v>23</v>
      </c>
      <c r="C145" s="15" t="s">
        <v>24</v>
      </c>
      <c r="D145" s="16">
        <v>150000</v>
      </c>
      <c r="E145" s="16">
        <v>150000</v>
      </c>
      <c r="F145" s="16">
        <v>126120</v>
      </c>
      <c r="G145" s="16">
        <v>123946.6</v>
      </c>
      <c r="H145" s="16">
        <v>0</v>
      </c>
      <c r="I145" s="16">
        <v>123946.6</v>
      </c>
      <c r="J145" s="16">
        <v>0</v>
      </c>
      <c r="K145" s="16">
        <v>0</v>
      </c>
      <c r="L145" s="17">
        <f t="shared" si="12"/>
        <v>2173.3999999999942</v>
      </c>
      <c r="M145" s="17">
        <f t="shared" si="13"/>
        <v>26053.399999999994</v>
      </c>
      <c r="N145" s="17">
        <f t="shared" si="14"/>
        <v>98.276720583571205</v>
      </c>
      <c r="O145" s="17">
        <f t="shared" si="15"/>
        <v>26053.399999999994</v>
      </c>
      <c r="P145" s="17">
        <f t="shared" si="16"/>
        <v>2173.3999999999942</v>
      </c>
      <c r="Q145" s="17">
        <f t="shared" si="17"/>
        <v>98.276720583571205</v>
      </c>
      <c r="R145" s="6"/>
    </row>
    <row r="146" spans="1:18" x14ac:dyDescent="0.2">
      <c r="A146" s="13">
        <v>0</v>
      </c>
      <c r="B146" s="14" t="s">
        <v>25</v>
      </c>
      <c r="C146" s="15" t="s">
        <v>26</v>
      </c>
      <c r="D146" s="16">
        <v>10000</v>
      </c>
      <c r="E146" s="16">
        <v>8700</v>
      </c>
      <c r="F146" s="16">
        <v>3200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7">
        <f t="shared" si="12"/>
        <v>3200</v>
      </c>
      <c r="M146" s="17">
        <f t="shared" si="13"/>
        <v>8700</v>
      </c>
      <c r="N146" s="17">
        <f t="shared" si="14"/>
        <v>0</v>
      </c>
      <c r="O146" s="17">
        <f t="shared" si="15"/>
        <v>8700</v>
      </c>
      <c r="P146" s="17">
        <f t="shared" si="16"/>
        <v>3200</v>
      </c>
      <c r="Q146" s="17">
        <f t="shared" si="17"/>
        <v>0</v>
      </c>
      <c r="R146" s="6"/>
    </row>
    <row r="147" spans="1:18" x14ac:dyDescent="0.2">
      <c r="A147" s="13">
        <v>0</v>
      </c>
      <c r="B147" s="14" t="s">
        <v>27</v>
      </c>
      <c r="C147" s="15" t="s">
        <v>28</v>
      </c>
      <c r="D147" s="16">
        <v>9000</v>
      </c>
      <c r="E147" s="16">
        <v>9000</v>
      </c>
      <c r="F147" s="16">
        <v>9000</v>
      </c>
      <c r="G147" s="16">
        <v>6699.95</v>
      </c>
      <c r="H147" s="16">
        <v>0</v>
      </c>
      <c r="I147" s="16">
        <v>6199.95</v>
      </c>
      <c r="J147" s="16">
        <v>500</v>
      </c>
      <c r="K147" s="16">
        <v>500</v>
      </c>
      <c r="L147" s="17">
        <f t="shared" si="12"/>
        <v>2300.0500000000002</v>
      </c>
      <c r="M147" s="17">
        <f t="shared" si="13"/>
        <v>2300.0500000000002</v>
      </c>
      <c r="N147" s="17">
        <f t="shared" si="14"/>
        <v>74.443888888888893</v>
      </c>
      <c r="O147" s="17">
        <f t="shared" si="15"/>
        <v>2800.05</v>
      </c>
      <c r="P147" s="17">
        <f t="shared" si="16"/>
        <v>2800.05</v>
      </c>
      <c r="Q147" s="17">
        <f t="shared" si="17"/>
        <v>68.888333333333335</v>
      </c>
      <c r="R147" s="6"/>
    </row>
    <row r="148" spans="1:18" x14ac:dyDescent="0.2">
      <c r="A148" s="13">
        <v>0</v>
      </c>
      <c r="B148" s="14" t="s">
        <v>29</v>
      </c>
      <c r="C148" s="15" t="s">
        <v>30</v>
      </c>
      <c r="D148" s="16">
        <v>6000</v>
      </c>
      <c r="E148" s="16">
        <v>6000</v>
      </c>
      <c r="F148" s="16">
        <v>1000</v>
      </c>
      <c r="G148" s="16">
        <v>520</v>
      </c>
      <c r="H148" s="16">
        <v>0</v>
      </c>
      <c r="I148" s="16">
        <v>520</v>
      </c>
      <c r="J148" s="16">
        <v>0</v>
      </c>
      <c r="K148" s="16">
        <v>0</v>
      </c>
      <c r="L148" s="17">
        <f t="shared" si="12"/>
        <v>480</v>
      </c>
      <c r="M148" s="17">
        <f t="shared" si="13"/>
        <v>5480</v>
      </c>
      <c r="N148" s="17">
        <f t="shared" si="14"/>
        <v>52</v>
      </c>
      <c r="O148" s="17">
        <f t="shared" si="15"/>
        <v>5480</v>
      </c>
      <c r="P148" s="17">
        <f t="shared" si="16"/>
        <v>480</v>
      </c>
      <c r="Q148" s="17">
        <f t="shared" si="17"/>
        <v>52</v>
      </c>
      <c r="R148" s="6"/>
    </row>
    <row r="149" spans="1:18" x14ac:dyDescent="0.2">
      <c r="A149" s="13">
        <v>0</v>
      </c>
      <c r="B149" s="14" t="s">
        <v>31</v>
      </c>
      <c r="C149" s="15" t="s">
        <v>32</v>
      </c>
      <c r="D149" s="16">
        <v>15000</v>
      </c>
      <c r="E149" s="16">
        <v>15000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7">
        <f t="shared" si="12"/>
        <v>0</v>
      </c>
      <c r="M149" s="17">
        <f t="shared" si="13"/>
        <v>15000</v>
      </c>
      <c r="N149" s="17">
        <f t="shared" si="14"/>
        <v>0</v>
      </c>
      <c r="O149" s="17">
        <f t="shared" si="15"/>
        <v>15000</v>
      </c>
      <c r="P149" s="17">
        <f t="shared" si="16"/>
        <v>0</v>
      </c>
      <c r="Q149" s="17">
        <f t="shared" si="17"/>
        <v>0</v>
      </c>
      <c r="R149" s="6"/>
    </row>
    <row r="150" spans="1:18" x14ac:dyDescent="0.2">
      <c r="A150" s="13">
        <v>0</v>
      </c>
      <c r="B150" s="14" t="s">
        <v>33</v>
      </c>
      <c r="C150" s="15" t="s">
        <v>34</v>
      </c>
      <c r="D150" s="16">
        <v>5000</v>
      </c>
      <c r="E150" s="16">
        <v>5000</v>
      </c>
      <c r="F150" s="16">
        <v>3200</v>
      </c>
      <c r="G150" s="16">
        <v>1451.33</v>
      </c>
      <c r="H150" s="16">
        <v>0</v>
      </c>
      <c r="I150" s="16">
        <v>1451.33</v>
      </c>
      <c r="J150" s="16">
        <v>0</v>
      </c>
      <c r="K150" s="16">
        <v>0</v>
      </c>
      <c r="L150" s="17">
        <f t="shared" si="12"/>
        <v>1748.67</v>
      </c>
      <c r="M150" s="17">
        <f t="shared" si="13"/>
        <v>3548.67</v>
      </c>
      <c r="N150" s="17">
        <f t="shared" si="14"/>
        <v>45.354062499999998</v>
      </c>
      <c r="O150" s="17">
        <f t="shared" si="15"/>
        <v>3548.67</v>
      </c>
      <c r="P150" s="17">
        <f t="shared" si="16"/>
        <v>1748.67</v>
      </c>
      <c r="Q150" s="17">
        <f t="shared" si="17"/>
        <v>45.354062499999998</v>
      </c>
      <c r="R150" s="6"/>
    </row>
    <row r="151" spans="1:18" x14ac:dyDescent="0.2">
      <c r="A151" s="13">
        <v>0</v>
      </c>
      <c r="B151" s="14" t="s">
        <v>35</v>
      </c>
      <c r="C151" s="15" t="s">
        <v>36</v>
      </c>
      <c r="D151" s="16">
        <v>15000</v>
      </c>
      <c r="E151" s="16">
        <v>15000</v>
      </c>
      <c r="F151" s="16">
        <v>500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7">
        <f t="shared" si="12"/>
        <v>500</v>
      </c>
      <c r="M151" s="17">
        <f t="shared" si="13"/>
        <v>15000</v>
      </c>
      <c r="N151" s="17">
        <f t="shared" si="14"/>
        <v>0</v>
      </c>
      <c r="O151" s="17">
        <f t="shared" si="15"/>
        <v>15000</v>
      </c>
      <c r="P151" s="17">
        <f t="shared" si="16"/>
        <v>500</v>
      </c>
      <c r="Q151" s="17">
        <f t="shared" si="17"/>
        <v>0</v>
      </c>
      <c r="R151" s="6"/>
    </row>
    <row r="152" spans="1:18" ht="25.5" x14ac:dyDescent="0.2">
      <c r="A152" s="13">
        <v>0</v>
      </c>
      <c r="B152" s="14" t="s">
        <v>39</v>
      </c>
      <c r="C152" s="15" t="s">
        <v>40</v>
      </c>
      <c r="D152" s="16">
        <v>1000</v>
      </c>
      <c r="E152" s="16">
        <v>1000</v>
      </c>
      <c r="F152" s="16">
        <v>1000</v>
      </c>
      <c r="G152" s="16">
        <v>327.93</v>
      </c>
      <c r="H152" s="16">
        <v>0</v>
      </c>
      <c r="I152" s="16">
        <v>327.93</v>
      </c>
      <c r="J152" s="16">
        <v>0</v>
      </c>
      <c r="K152" s="16">
        <v>0</v>
      </c>
      <c r="L152" s="17">
        <f t="shared" si="12"/>
        <v>672.06999999999994</v>
      </c>
      <c r="M152" s="17">
        <f t="shared" si="13"/>
        <v>672.06999999999994</v>
      </c>
      <c r="N152" s="17">
        <f t="shared" si="14"/>
        <v>32.792999999999999</v>
      </c>
      <c r="O152" s="17">
        <f t="shared" si="15"/>
        <v>672.06999999999994</v>
      </c>
      <c r="P152" s="17">
        <f t="shared" si="16"/>
        <v>672.06999999999994</v>
      </c>
      <c r="Q152" s="17">
        <f t="shared" si="17"/>
        <v>32.792999999999999</v>
      </c>
      <c r="R152" s="6"/>
    </row>
    <row r="153" spans="1:18" ht="25.5" x14ac:dyDescent="0.2">
      <c r="A153" s="13">
        <v>0</v>
      </c>
      <c r="B153" s="14" t="s">
        <v>74</v>
      </c>
      <c r="C153" s="15" t="s">
        <v>75</v>
      </c>
      <c r="D153" s="16">
        <v>100</v>
      </c>
      <c r="E153" s="16">
        <v>100</v>
      </c>
      <c r="F153" s="16">
        <v>100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7">
        <f t="shared" si="12"/>
        <v>100</v>
      </c>
      <c r="M153" s="17">
        <f t="shared" si="13"/>
        <v>100</v>
      </c>
      <c r="N153" s="17">
        <f t="shared" si="14"/>
        <v>0</v>
      </c>
      <c r="O153" s="17">
        <f t="shared" si="15"/>
        <v>100</v>
      </c>
      <c r="P153" s="17">
        <f t="shared" si="16"/>
        <v>100</v>
      </c>
      <c r="Q153" s="17">
        <f t="shared" si="17"/>
        <v>0</v>
      </c>
      <c r="R153" s="6"/>
    </row>
    <row r="154" spans="1:18" x14ac:dyDescent="0.2">
      <c r="A154" s="13">
        <v>0</v>
      </c>
      <c r="B154" s="14" t="s">
        <v>41</v>
      </c>
      <c r="C154" s="15" t="s">
        <v>42</v>
      </c>
      <c r="D154" s="16">
        <v>1000</v>
      </c>
      <c r="E154" s="16">
        <v>1000</v>
      </c>
      <c r="F154" s="16">
        <v>1000</v>
      </c>
      <c r="G154" s="16">
        <v>180.34</v>
      </c>
      <c r="H154" s="16">
        <v>0</v>
      </c>
      <c r="I154" s="16">
        <v>180.34</v>
      </c>
      <c r="J154" s="16">
        <v>0</v>
      </c>
      <c r="K154" s="16">
        <v>0</v>
      </c>
      <c r="L154" s="17">
        <f t="shared" si="12"/>
        <v>819.66</v>
      </c>
      <c r="M154" s="17">
        <f t="shared" si="13"/>
        <v>819.66</v>
      </c>
      <c r="N154" s="17">
        <f t="shared" si="14"/>
        <v>18.033999999999999</v>
      </c>
      <c r="O154" s="17">
        <f t="shared" si="15"/>
        <v>819.66</v>
      </c>
      <c r="P154" s="17">
        <f t="shared" si="16"/>
        <v>819.66</v>
      </c>
      <c r="Q154" s="17">
        <f t="shared" si="17"/>
        <v>18.033999999999999</v>
      </c>
      <c r="R154" s="6"/>
    </row>
    <row r="155" spans="1:18" x14ac:dyDescent="0.2">
      <c r="A155" s="13">
        <v>1</v>
      </c>
      <c r="B155" s="14" t="s">
        <v>105</v>
      </c>
      <c r="C155" s="15" t="s">
        <v>106</v>
      </c>
      <c r="D155" s="16">
        <v>2932260</v>
      </c>
      <c r="E155" s="16">
        <v>2919110</v>
      </c>
      <c r="F155" s="16">
        <v>2179850</v>
      </c>
      <c r="G155" s="16">
        <v>2140643.54</v>
      </c>
      <c r="H155" s="16">
        <v>0</v>
      </c>
      <c r="I155" s="16">
        <v>2140643.54</v>
      </c>
      <c r="J155" s="16">
        <v>0</v>
      </c>
      <c r="K155" s="16">
        <v>0</v>
      </c>
      <c r="L155" s="17">
        <f t="shared" si="12"/>
        <v>39206.459999999963</v>
      </c>
      <c r="M155" s="17">
        <f t="shared" si="13"/>
        <v>778466.46</v>
      </c>
      <c r="N155" s="17">
        <f t="shared" si="14"/>
        <v>98.201414776246082</v>
      </c>
      <c r="O155" s="17">
        <f t="shared" si="15"/>
        <v>778466.46</v>
      </c>
      <c r="P155" s="17">
        <f t="shared" si="16"/>
        <v>39206.459999999963</v>
      </c>
      <c r="Q155" s="17">
        <f t="shared" si="17"/>
        <v>98.201414776246082</v>
      </c>
      <c r="R155" s="6"/>
    </row>
    <row r="156" spans="1:18" x14ac:dyDescent="0.2">
      <c r="A156" s="13">
        <v>0</v>
      </c>
      <c r="B156" s="14" t="s">
        <v>21</v>
      </c>
      <c r="C156" s="15" t="s">
        <v>22</v>
      </c>
      <c r="D156" s="16">
        <v>2272160</v>
      </c>
      <c r="E156" s="16">
        <v>2272160</v>
      </c>
      <c r="F156" s="16">
        <v>1692900</v>
      </c>
      <c r="G156" s="16">
        <v>1669297.58</v>
      </c>
      <c r="H156" s="16">
        <v>0</v>
      </c>
      <c r="I156" s="16">
        <v>1669297.58</v>
      </c>
      <c r="J156" s="16">
        <v>0</v>
      </c>
      <c r="K156" s="16">
        <v>0</v>
      </c>
      <c r="L156" s="17">
        <f t="shared" si="12"/>
        <v>23602.419999999925</v>
      </c>
      <c r="M156" s="17">
        <f t="shared" si="13"/>
        <v>602862.41999999993</v>
      </c>
      <c r="N156" s="17">
        <f t="shared" si="14"/>
        <v>98.605799515624085</v>
      </c>
      <c r="O156" s="17">
        <f t="shared" si="15"/>
        <v>602862.41999999993</v>
      </c>
      <c r="P156" s="17">
        <f t="shared" si="16"/>
        <v>23602.419999999925</v>
      </c>
      <c r="Q156" s="17">
        <f t="shared" si="17"/>
        <v>98.605799515624085</v>
      </c>
      <c r="R156" s="6"/>
    </row>
    <row r="157" spans="1:18" x14ac:dyDescent="0.2">
      <c r="A157" s="13">
        <v>0</v>
      </c>
      <c r="B157" s="14" t="s">
        <v>23</v>
      </c>
      <c r="C157" s="15" t="s">
        <v>24</v>
      </c>
      <c r="D157" s="16">
        <v>485000</v>
      </c>
      <c r="E157" s="16">
        <v>485000</v>
      </c>
      <c r="F157" s="16">
        <v>360000</v>
      </c>
      <c r="G157" s="16">
        <v>357423.7</v>
      </c>
      <c r="H157" s="16">
        <v>0</v>
      </c>
      <c r="I157" s="16">
        <v>357423.7</v>
      </c>
      <c r="J157" s="16">
        <v>0</v>
      </c>
      <c r="K157" s="16">
        <v>0</v>
      </c>
      <c r="L157" s="17">
        <f t="shared" si="12"/>
        <v>2576.2999999999884</v>
      </c>
      <c r="M157" s="17">
        <f t="shared" si="13"/>
        <v>127576.29999999999</v>
      </c>
      <c r="N157" s="17">
        <f t="shared" si="14"/>
        <v>99.284361111111124</v>
      </c>
      <c r="O157" s="17">
        <f t="shared" si="15"/>
        <v>127576.29999999999</v>
      </c>
      <c r="P157" s="17">
        <f t="shared" si="16"/>
        <v>2576.2999999999884</v>
      </c>
      <c r="Q157" s="17">
        <f t="shared" si="17"/>
        <v>99.284361111111124</v>
      </c>
      <c r="R157" s="6"/>
    </row>
    <row r="158" spans="1:18" x14ac:dyDescent="0.2">
      <c r="A158" s="13">
        <v>0</v>
      </c>
      <c r="B158" s="14" t="s">
        <v>25</v>
      </c>
      <c r="C158" s="15" t="s">
        <v>26</v>
      </c>
      <c r="D158" s="16">
        <v>1000</v>
      </c>
      <c r="E158" s="16">
        <v>23200</v>
      </c>
      <c r="F158" s="16">
        <v>23200</v>
      </c>
      <c r="G158" s="16">
        <v>21200</v>
      </c>
      <c r="H158" s="16">
        <v>0</v>
      </c>
      <c r="I158" s="16">
        <v>21200</v>
      </c>
      <c r="J158" s="16">
        <v>0</v>
      </c>
      <c r="K158" s="16">
        <v>0</v>
      </c>
      <c r="L158" s="17">
        <f t="shared" si="12"/>
        <v>2000</v>
      </c>
      <c r="M158" s="17">
        <f t="shared" si="13"/>
        <v>2000</v>
      </c>
      <c r="N158" s="17">
        <f t="shared" si="14"/>
        <v>91.379310344827587</v>
      </c>
      <c r="O158" s="17">
        <f t="shared" si="15"/>
        <v>2000</v>
      </c>
      <c r="P158" s="17">
        <f t="shared" si="16"/>
        <v>2000</v>
      </c>
      <c r="Q158" s="17">
        <f t="shared" si="17"/>
        <v>91.379310344827587</v>
      </c>
      <c r="R158" s="6"/>
    </row>
    <row r="159" spans="1:18" x14ac:dyDescent="0.2">
      <c r="A159" s="13">
        <v>0</v>
      </c>
      <c r="B159" s="14" t="s">
        <v>27</v>
      </c>
      <c r="C159" s="15" t="s">
        <v>28</v>
      </c>
      <c r="D159" s="16">
        <v>20000</v>
      </c>
      <c r="E159" s="16">
        <v>20300</v>
      </c>
      <c r="F159" s="16">
        <v>20300</v>
      </c>
      <c r="G159" s="16">
        <v>13559.96</v>
      </c>
      <c r="H159" s="16">
        <v>0</v>
      </c>
      <c r="I159" s="16">
        <v>13559.96</v>
      </c>
      <c r="J159" s="16">
        <v>0</v>
      </c>
      <c r="K159" s="16">
        <v>0</v>
      </c>
      <c r="L159" s="17">
        <f t="shared" si="12"/>
        <v>6740.0400000000009</v>
      </c>
      <c r="M159" s="17">
        <f t="shared" si="13"/>
        <v>6740.0400000000009</v>
      </c>
      <c r="N159" s="17">
        <f t="shared" si="14"/>
        <v>66.797832512315267</v>
      </c>
      <c r="O159" s="17">
        <f t="shared" si="15"/>
        <v>6740.0400000000009</v>
      </c>
      <c r="P159" s="17">
        <f t="shared" si="16"/>
        <v>6740.0400000000009</v>
      </c>
      <c r="Q159" s="17">
        <f t="shared" si="17"/>
        <v>66.797832512315267</v>
      </c>
      <c r="R159" s="6"/>
    </row>
    <row r="160" spans="1:18" x14ac:dyDescent="0.2">
      <c r="A160" s="13">
        <v>0</v>
      </c>
      <c r="B160" s="14" t="s">
        <v>29</v>
      </c>
      <c r="C160" s="15" t="s">
        <v>30</v>
      </c>
      <c r="D160" s="16">
        <v>1000</v>
      </c>
      <c r="E160" s="16">
        <v>1000</v>
      </c>
      <c r="F160" s="16">
        <v>1000</v>
      </c>
      <c r="G160" s="16">
        <v>1000</v>
      </c>
      <c r="H160" s="16">
        <v>0</v>
      </c>
      <c r="I160" s="16">
        <v>1000</v>
      </c>
      <c r="J160" s="16">
        <v>0</v>
      </c>
      <c r="K160" s="16">
        <v>0</v>
      </c>
      <c r="L160" s="17">
        <f t="shared" si="12"/>
        <v>0</v>
      </c>
      <c r="M160" s="17">
        <f t="shared" si="13"/>
        <v>0</v>
      </c>
      <c r="N160" s="17">
        <f t="shared" si="14"/>
        <v>100</v>
      </c>
      <c r="O160" s="17">
        <f t="shared" si="15"/>
        <v>0</v>
      </c>
      <c r="P160" s="17">
        <f t="shared" si="16"/>
        <v>0</v>
      </c>
      <c r="Q160" s="17">
        <f t="shared" si="17"/>
        <v>100</v>
      </c>
      <c r="R160" s="6"/>
    </row>
    <row r="161" spans="1:18" x14ac:dyDescent="0.2">
      <c r="A161" s="13">
        <v>0</v>
      </c>
      <c r="B161" s="14" t="s">
        <v>33</v>
      </c>
      <c r="C161" s="15" t="s">
        <v>34</v>
      </c>
      <c r="D161" s="16">
        <v>1500</v>
      </c>
      <c r="E161" s="16">
        <v>1500</v>
      </c>
      <c r="F161" s="16">
        <v>1500</v>
      </c>
      <c r="G161" s="16">
        <v>379.73</v>
      </c>
      <c r="H161" s="16">
        <v>0</v>
      </c>
      <c r="I161" s="16">
        <v>379.73</v>
      </c>
      <c r="J161" s="16">
        <v>0</v>
      </c>
      <c r="K161" s="16">
        <v>0</v>
      </c>
      <c r="L161" s="17">
        <f t="shared" si="12"/>
        <v>1120.27</v>
      </c>
      <c r="M161" s="17">
        <f t="shared" si="13"/>
        <v>1120.27</v>
      </c>
      <c r="N161" s="17">
        <f t="shared" si="14"/>
        <v>25.315333333333335</v>
      </c>
      <c r="O161" s="17">
        <f t="shared" si="15"/>
        <v>1120.27</v>
      </c>
      <c r="P161" s="17">
        <f t="shared" si="16"/>
        <v>1120.27</v>
      </c>
      <c r="Q161" s="17">
        <f t="shared" si="17"/>
        <v>25.315333333333335</v>
      </c>
      <c r="R161" s="6"/>
    </row>
    <row r="162" spans="1:18" x14ac:dyDescent="0.2">
      <c r="A162" s="13">
        <v>0</v>
      </c>
      <c r="B162" s="14" t="s">
        <v>35</v>
      </c>
      <c r="C162" s="15" t="s">
        <v>36</v>
      </c>
      <c r="D162" s="16">
        <v>150000</v>
      </c>
      <c r="E162" s="16">
        <v>114350</v>
      </c>
      <c r="F162" s="16">
        <v>79350</v>
      </c>
      <c r="G162" s="16">
        <v>77782.570000000007</v>
      </c>
      <c r="H162" s="16">
        <v>0</v>
      </c>
      <c r="I162" s="16">
        <v>77782.570000000007</v>
      </c>
      <c r="J162" s="16">
        <v>0</v>
      </c>
      <c r="K162" s="16">
        <v>0</v>
      </c>
      <c r="L162" s="17">
        <f t="shared" si="12"/>
        <v>1567.429999999993</v>
      </c>
      <c r="M162" s="17">
        <f t="shared" si="13"/>
        <v>36567.429999999993</v>
      </c>
      <c r="N162" s="17">
        <f t="shared" si="14"/>
        <v>98.024662885948345</v>
      </c>
      <c r="O162" s="17">
        <f t="shared" si="15"/>
        <v>36567.429999999993</v>
      </c>
      <c r="P162" s="17">
        <f t="shared" si="16"/>
        <v>1567.429999999993</v>
      </c>
      <c r="Q162" s="17">
        <f t="shared" si="17"/>
        <v>98.024662885948345</v>
      </c>
      <c r="R162" s="6"/>
    </row>
    <row r="163" spans="1:18" ht="25.5" x14ac:dyDescent="0.2">
      <c r="A163" s="13">
        <v>0</v>
      </c>
      <c r="B163" s="14" t="s">
        <v>39</v>
      </c>
      <c r="C163" s="15" t="s">
        <v>40</v>
      </c>
      <c r="D163" s="16">
        <v>1500</v>
      </c>
      <c r="E163" s="16">
        <v>1500</v>
      </c>
      <c r="F163" s="16">
        <v>1500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7">
        <f t="shared" si="12"/>
        <v>1500</v>
      </c>
      <c r="M163" s="17">
        <f t="shared" si="13"/>
        <v>1500</v>
      </c>
      <c r="N163" s="17">
        <f t="shared" si="14"/>
        <v>0</v>
      </c>
      <c r="O163" s="17">
        <f t="shared" si="15"/>
        <v>1500</v>
      </c>
      <c r="P163" s="17">
        <f t="shared" si="16"/>
        <v>1500</v>
      </c>
      <c r="Q163" s="17">
        <f t="shared" si="17"/>
        <v>0</v>
      </c>
      <c r="R163" s="6"/>
    </row>
    <row r="164" spans="1:18" ht="25.5" x14ac:dyDescent="0.2">
      <c r="A164" s="13">
        <v>0</v>
      </c>
      <c r="B164" s="14" t="s">
        <v>74</v>
      </c>
      <c r="C164" s="15" t="s">
        <v>75</v>
      </c>
      <c r="D164" s="16">
        <v>100</v>
      </c>
      <c r="E164" s="16">
        <v>100</v>
      </c>
      <c r="F164" s="16">
        <v>100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7">
        <f t="shared" si="12"/>
        <v>100</v>
      </c>
      <c r="M164" s="17">
        <f t="shared" si="13"/>
        <v>100</v>
      </c>
      <c r="N164" s="17">
        <f t="shared" si="14"/>
        <v>0</v>
      </c>
      <c r="O164" s="17">
        <f t="shared" si="15"/>
        <v>100</v>
      </c>
      <c r="P164" s="17">
        <f t="shared" si="16"/>
        <v>100</v>
      </c>
      <c r="Q164" s="17">
        <f t="shared" si="17"/>
        <v>0</v>
      </c>
      <c r="R164" s="6"/>
    </row>
    <row r="165" spans="1:18" ht="38.25" x14ac:dyDescent="0.2">
      <c r="A165" s="13">
        <v>1</v>
      </c>
      <c r="B165" s="14" t="s">
        <v>107</v>
      </c>
      <c r="C165" s="15" t="s">
        <v>108</v>
      </c>
      <c r="D165" s="16">
        <v>4147640</v>
      </c>
      <c r="E165" s="16">
        <v>4162090</v>
      </c>
      <c r="F165" s="16">
        <v>3073480</v>
      </c>
      <c r="G165" s="16">
        <v>2878430.4200000004</v>
      </c>
      <c r="H165" s="16">
        <v>0</v>
      </c>
      <c r="I165" s="16">
        <v>2877459.9000000004</v>
      </c>
      <c r="J165" s="16">
        <v>970.52</v>
      </c>
      <c r="K165" s="16">
        <v>970.52</v>
      </c>
      <c r="L165" s="17">
        <f t="shared" si="12"/>
        <v>195049.57999999961</v>
      </c>
      <c r="M165" s="17">
        <f t="shared" si="13"/>
        <v>1283659.5799999996</v>
      </c>
      <c r="N165" s="17">
        <f t="shared" si="14"/>
        <v>93.653787237919232</v>
      </c>
      <c r="O165" s="17">
        <f t="shared" si="15"/>
        <v>1284630.0999999996</v>
      </c>
      <c r="P165" s="17">
        <f t="shared" si="16"/>
        <v>196020.09999999963</v>
      </c>
      <c r="Q165" s="17">
        <f t="shared" si="17"/>
        <v>93.62221000299337</v>
      </c>
      <c r="R165" s="6"/>
    </row>
    <row r="166" spans="1:18" x14ac:dyDescent="0.2">
      <c r="A166" s="13">
        <v>0</v>
      </c>
      <c r="B166" s="14" t="s">
        <v>21</v>
      </c>
      <c r="C166" s="15" t="s">
        <v>22</v>
      </c>
      <c r="D166" s="16">
        <v>3228250</v>
      </c>
      <c r="E166" s="16">
        <v>3228250</v>
      </c>
      <c r="F166" s="16">
        <v>2382550</v>
      </c>
      <c r="G166" s="16">
        <v>2237072.9</v>
      </c>
      <c r="H166" s="16">
        <v>0</v>
      </c>
      <c r="I166" s="16">
        <v>2237072.9</v>
      </c>
      <c r="J166" s="16">
        <v>0</v>
      </c>
      <c r="K166" s="16">
        <v>0</v>
      </c>
      <c r="L166" s="17">
        <f t="shared" si="12"/>
        <v>145477.10000000009</v>
      </c>
      <c r="M166" s="17">
        <f t="shared" si="13"/>
        <v>991177.10000000009</v>
      </c>
      <c r="N166" s="17">
        <f t="shared" si="14"/>
        <v>93.894058886487159</v>
      </c>
      <c r="O166" s="17">
        <f t="shared" si="15"/>
        <v>991177.10000000009</v>
      </c>
      <c r="P166" s="17">
        <f t="shared" si="16"/>
        <v>145477.10000000009</v>
      </c>
      <c r="Q166" s="17">
        <f t="shared" si="17"/>
        <v>93.894058886487159</v>
      </c>
      <c r="R166" s="6"/>
    </row>
    <row r="167" spans="1:18" x14ac:dyDescent="0.2">
      <c r="A167" s="13">
        <v>0</v>
      </c>
      <c r="B167" s="14" t="s">
        <v>23</v>
      </c>
      <c r="C167" s="15" t="s">
        <v>24</v>
      </c>
      <c r="D167" s="16">
        <v>624500</v>
      </c>
      <c r="E167" s="16">
        <v>624500</v>
      </c>
      <c r="F167" s="16">
        <v>459680</v>
      </c>
      <c r="G167" s="16">
        <v>431785.44</v>
      </c>
      <c r="H167" s="16">
        <v>0</v>
      </c>
      <c r="I167" s="16">
        <v>431785.44</v>
      </c>
      <c r="J167" s="16">
        <v>0</v>
      </c>
      <c r="K167" s="16">
        <v>0</v>
      </c>
      <c r="L167" s="17">
        <f t="shared" si="12"/>
        <v>27894.559999999998</v>
      </c>
      <c r="M167" s="17">
        <f t="shared" si="13"/>
        <v>192714.56</v>
      </c>
      <c r="N167" s="17">
        <f t="shared" si="14"/>
        <v>93.93174382178907</v>
      </c>
      <c r="O167" s="17">
        <f t="shared" si="15"/>
        <v>192714.56</v>
      </c>
      <c r="P167" s="17">
        <f t="shared" si="16"/>
        <v>27894.559999999998</v>
      </c>
      <c r="Q167" s="17">
        <f t="shared" si="17"/>
        <v>93.93174382178907</v>
      </c>
      <c r="R167" s="6"/>
    </row>
    <row r="168" spans="1:18" x14ac:dyDescent="0.2">
      <c r="A168" s="13">
        <v>0</v>
      </c>
      <c r="B168" s="14" t="s">
        <v>25</v>
      </c>
      <c r="C168" s="15" t="s">
        <v>26</v>
      </c>
      <c r="D168" s="16">
        <v>1000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7">
        <f t="shared" si="12"/>
        <v>0</v>
      </c>
      <c r="M168" s="17">
        <f t="shared" si="13"/>
        <v>0</v>
      </c>
      <c r="N168" s="17">
        <f t="shared" si="14"/>
        <v>0</v>
      </c>
      <c r="O168" s="17">
        <f t="shared" si="15"/>
        <v>0</v>
      </c>
      <c r="P168" s="17">
        <f t="shared" si="16"/>
        <v>0</v>
      </c>
      <c r="Q168" s="17">
        <f t="shared" si="17"/>
        <v>0</v>
      </c>
      <c r="R168" s="6"/>
    </row>
    <row r="169" spans="1:18" x14ac:dyDescent="0.2">
      <c r="A169" s="13">
        <v>0</v>
      </c>
      <c r="B169" s="14" t="s">
        <v>27</v>
      </c>
      <c r="C169" s="15" t="s">
        <v>28</v>
      </c>
      <c r="D169" s="16">
        <v>60000</v>
      </c>
      <c r="E169" s="16">
        <v>61000</v>
      </c>
      <c r="F169" s="16">
        <v>43900</v>
      </c>
      <c r="G169" s="16">
        <v>33989.410000000003</v>
      </c>
      <c r="H169" s="16">
        <v>0</v>
      </c>
      <c r="I169" s="16">
        <v>33018.89</v>
      </c>
      <c r="J169" s="16">
        <v>970.52</v>
      </c>
      <c r="K169" s="16">
        <v>970.52</v>
      </c>
      <c r="L169" s="17">
        <f t="shared" si="12"/>
        <v>9910.5899999999965</v>
      </c>
      <c r="M169" s="17">
        <f t="shared" si="13"/>
        <v>27010.589999999997</v>
      </c>
      <c r="N169" s="17">
        <f t="shared" si="14"/>
        <v>77.424624145785884</v>
      </c>
      <c r="O169" s="17">
        <f t="shared" si="15"/>
        <v>27981.11</v>
      </c>
      <c r="P169" s="17">
        <f t="shared" si="16"/>
        <v>10881.11</v>
      </c>
      <c r="Q169" s="17">
        <f t="shared" si="17"/>
        <v>75.213872437357637</v>
      </c>
      <c r="R169" s="6"/>
    </row>
    <row r="170" spans="1:18" x14ac:dyDescent="0.2">
      <c r="A170" s="13">
        <v>0</v>
      </c>
      <c r="B170" s="14" t="s">
        <v>29</v>
      </c>
      <c r="C170" s="15" t="s">
        <v>30</v>
      </c>
      <c r="D170" s="16">
        <v>1000</v>
      </c>
      <c r="E170" s="16">
        <v>1000</v>
      </c>
      <c r="F170" s="16">
        <v>1000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7">
        <f t="shared" si="12"/>
        <v>1000</v>
      </c>
      <c r="M170" s="17">
        <f t="shared" si="13"/>
        <v>1000</v>
      </c>
      <c r="N170" s="17">
        <f t="shared" si="14"/>
        <v>0</v>
      </c>
      <c r="O170" s="17">
        <f t="shared" si="15"/>
        <v>1000</v>
      </c>
      <c r="P170" s="17">
        <f t="shared" si="16"/>
        <v>1000</v>
      </c>
      <c r="Q170" s="17">
        <f t="shared" si="17"/>
        <v>0</v>
      </c>
      <c r="R170" s="6"/>
    </row>
    <row r="171" spans="1:18" x14ac:dyDescent="0.2">
      <c r="A171" s="13">
        <v>0</v>
      </c>
      <c r="B171" s="14" t="s">
        <v>31</v>
      </c>
      <c r="C171" s="15" t="s">
        <v>32</v>
      </c>
      <c r="D171" s="16">
        <v>15590</v>
      </c>
      <c r="E171" s="16">
        <v>15590</v>
      </c>
      <c r="F171" s="16">
        <v>600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7">
        <f t="shared" si="12"/>
        <v>600</v>
      </c>
      <c r="M171" s="17">
        <f t="shared" si="13"/>
        <v>15590</v>
      </c>
      <c r="N171" s="17">
        <f t="shared" si="14"/>
        <v>0</v>
      </c>
      <c r="O171" s="17">
        <f t="shared" si="15"/>
        <v>15590</v>
      </c>
      <c r="P171" s="17">
        <f t="shared" si="16"/>
        <v>600</v>
      </c>
      <c r="Q171" s="17">
        <f t="shared" si="17"/>
        <v>0</v>
      </c>
      <c r="R171" s="6"/>
    </row>
    <row r="172" spans="1:18" x14ac:dyDescent="0.2">
      <c r="A172" s="13">
        <v>0</v>
      </c>
      <c r="B172" s="14" t="s">
        <v>33</v>
      </c>
      <c r="C172" s="15" t="s">
        <v>34</v>
      </c>
      <c r="D172" s="16">
        <v>5000</v>
      </c>
      <c r="E172" s="16">
        <v>5000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7">
        <f t="shared" si="12"/>
        <v>0</v>
      </c>
      <c r="M172" s="17">
        <f t="shared" si="13"/>
        <v>5000</v>
      </c>
      <c r="N172" s="17">
        <f t="shared" si="14"/>
        <v>0</v>
      </c>
      <c r="O172" s="17">
        <f t="shared" si="15"/>
        <v>5000</v>
      </c>
      <c r="P172" s="17">
        <f t="shared" si="16"/>
        <v>0</v>
      </c>
      <c r="Q172" s="17">
        <f t="shared" si="17"/>
        <v>0</v>
      </c>
      <c r="R172" s="6"/>
    </row>
    <row r="173" spans="1:18" x14ac:dyDescent="0.2">
      <c r="A173" s="13">
        <v>0</v>
      </c>
      <c r="B173" s="14" t="s">
        <v>35</v>
      </c>
      <c r="C173" s="15" t="s">
        <v>36</v>
      </c>
      <c r="D173" s="16">
        <v>150000</v>
      </c>
      <c r="E173" s="16">
        <v>185650</v>
      </c>
      <c r="F173" s="16">
        <v>167750</v>
      </c>
      <c r="G173" s="16">
        <v>164851.22</v>
      </c>
      <c r="H173" s="16">
        <v>0</v>
      </c>
      <c r="I173" s="16">
        <v>164851.22</v>
      </c>
      <c r="J173" s="16">
        <v>0</v>
      </c>
      <c r="K173" s="16">
        <v>0</v>
      </c>
      <c r="L173" s="17">
        <f t="shared" si="12"/>
        <v>2898.7799999999988</v>
      </c>
      <c r="M173" s="17">
        <f t="shared" si="13"/>
        <v>20798.78</v>
      </c>
      <c r="N173" s="17">
        <f t="shared" si="14"/>
        <v>98.271964232488827</v>
      </c>
      <c r="O173" s="17">
        <f t="shared" si="15"/>
        <v>20798.78</v>
      </c>
      <c r="P173" s="17">
        <f t="shared" si="16"/>
        <v>2898.7799999999988</v>
      </c>
      <c r="Q173" s="17">
        <f t="shared" si="17"/>
        <v>98.271964232488827</v>
      </c>
      <c r="R173" s="6"/>
    </row>
    <row r="174" spans="1:18" x14ac:dyDescent="0.2">
      <c r="A174" s="13">
        <v>0</v>
      </c>
      <c r="B174" s="14" t="s">
        <v>37</v>
      </c>
      <c r="C174" s="15" t="s">
        <v>38</v>
      </c>
      <c r="D174" s="16">
        <v>22200</v>
      </c>
      <c r="E174" s="16">
        <v>22200</v>
      </c>
      <c r="F174" s="16">
        <v>17900</v>
      </c>
      <c r="G174" s="16">
        <v>10731.45</v>
      </c>
      <c r="H174" s="16">
        <v>0</v>
      </c>
      <c r="I174" s="16">
        <v>10731.45</v>
      </c>
      <c r="J174" s="16">
        <v>0</v>
      </c>
      <c r="K174" s="16">
        <v>0</v>
      </c>
      <c r="L174" s="17">
        <f t="shared" si="12"/>
        <v>7168.5499999999993</v>
      </c>
      <c r="M174" s="17">
        <f t="shared" si="13"/>
        <v>11468.55</v>
      </c>
      <c r="N174" s="17">
        <f t="shared" si="14"/>
        <v>59.952234636871516</v>
      </c>
      <c r="O174" s="17">
        <f t="shared" si="15"/>
        <v>11468.55</v>
      </c>
      <c r="P174" s="17">
        <f t="shared" si="16"/>
        <v>7168.5499999999993</v>
      </c>
      <c r="Q174" s="17">
        <f t="shared" si="17"/>
        <v>59.952234636871516</v>
      </c>
      <c r="R174" s="6"/>
    </row>
    <row r="175" spans="1:18" ht="25.5" x14ac:dyDescent="0.2">
      <c r="A175" s="13">
        <v>0</v>
      </c>
      <c r="B175" s="14" t="s">
        <v>39</v>
      </c>
      <c r="C175" s="15" t="s">
        <v>40</v>
      </c>
      <c r="D175" s="16">
        <v>40000</v>
      </c>
      <c r="E175" s="16">
        <v>18800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7">
        <f t="shared" si="12"/>
        <v>0</v>
      </c>
      <c r="M175" s="17">
        <f t="shared" si="13"/>
        <v>18800</v>
      </c>
      <c r="N175" s="17">
        <f t="shared" si="14"/>
        <v>0</v>
      </c>
      <c r="O175" s="17">
        <f t="shared" si="15"/>
        <v>18800</v>
      </c>
      <c r="P175" s="17">
        <f t="shared" si="16"/>
        <v>0</v>
      </c>
      <c r="Q175" s="17">
        <f t="shared" si="17"/>
        <v>0</v>
      </c>
      <c r="R175" s="6"/>
    </row>
    <row r="176" spans="1:18" ht="25.5" x14ac:dyDescent="0.2">
      <c r="A176" s="13">
        <v>0</v>
      </c>
      <c r="B176" s="14" t="s">
        <v>74</v>
      </c>
      <c r="C176" s="15" t="s">
        <v>75</v>
      </c>
      <c r="D176" s="16">
        <v>100</v>
      </c>
      <c r="E176" s="16">
        <v>100</v>
      </c>
      <c r="F176" s="16">
        <v>100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7">
        <f t="shared" si="12"/>
        <v>100</v>
      </c>
      <c r="M176" s="17">
        <f t="shared" si="13"/>
        <v>100</v>
      </c>
      <c r="N176" s="17">
        <f t="shared" si="14"/>
        <v>0</v>
      </c>
      <c r="O176" s="17">
        <f t="shared" si="15"/>
        <v>100</v>
      </c>
      <c r="P176" s="17">
        <f t="shared" si="16"/>
        <v>100</v>
      </c>
      <c r="Q176" s="17">
        <f t="shared" si="17"/>
        <v>0</v>
      </c>
      <c r="R176" s="6"/>
    </row>
    <row r="177" spans="1:18" ht="38.25" x14ac:dyDescent="0.2">
      <c r="A177" s="13">
        <v>1</v>
      </c>
      <c r="B177" s="14" t="s">
        <v>109</v>
      </c>
      <c r="C177" s="15" t="s">
        <v>44</v>
      </c>
      <c r="D177" s="16">
        <v>981100</v>
      </c>
      <c r="E177" s="16">
        <v>981100</v>
      </c>
      <c r="F177" s="16">
        <v>946400</v>
      </c>
      <c r="G177" s="16">
        <v>678151.52</v>
      </c>
      <c r="H177" s="16">
        <v>0</v>
      </c>
      <c r="I177" s="16">
        <v>678151.52</v>
      </c>
      <c r="J177" s="16">
        <v>0</v>
      </c>
      <c r="K177" s="16">
        <v>0</v>
      </c>
      <c r="L177" s="17">
        <f t="shared" si="12"/>
        <v>268248.48</v>
      </c>
      <c r="M177" s="17">
        <f t="shared" si="13"/>
        <v>302948.47999999998</v>
      </c>
      <c r="N177" s="17">
        <f t="shared" si="14"/>
        <v>71.655908706677934</v>
      </c>
      <c r="O177" s="17">
        <f t="shared" si="15"/>
        <v>302948.47999999998</v>
      </c>
      <c r="P177" s="17">
        <f t="shared" si="16"/>
        <v>268248.48</v>
      </c>
      <c r="Q177" s="17">
        <f t="shared" si="17"/>
        <v>71.655908706677934</v>
      </c>
      <c r="R177" s="6"/>
    </row>
    <row r="178" spans="1:18" x14ac:dyDescent="0.2">
      <c r="A178" s="13">
        <v>0</v>
      </c>
      <c r="B178" s="14" t="s">
        <v>21</v>
      </c>
      <c r="C178" s="15" t="s">
        <v>22</v>
      </c>
      <c r="D178" s="16">
        <v>731300</v>
      </c>
      <c r="E178" s="16">
        <v>731300</v>
      </c>
      <c r="F178" s="16">
        <v>718000</v>
      </c>
      <c r="G178" s="16">
        <v>554172.91</v>
      </c>
      <c r="H178" s="16">
        <v>0</v>
      </c>
      <c r="I178" s="16">
        <v>554172.91</v>
      </c>
      <c r="J178" s="16">
        <v>0</v>
      </c>
      <c r="K178" s="16">
        <v>0</v>
      </c>
      <c r="L178" s="17">
        <f t="shared" si="12"/>
        <v>163827.08999999997</v>
      </c>
      <c r="M178" s="17">
        <f t="shared" si="13"/>
        <v>177127.08999999997</v>
      </c>
      <c r="N178" s="17">
        <f t="shared" si="14"/>
        <v>77.182856545961016</v>
      </c>
      <c r="O178" s="17">
        <f t="shared" si="15"/>
        <v>177127.08999999997</v>
      </c>
      <c r="P178" s="17">
        <f t="shared" si="16"/>
        <v>163827.08999999997</v>
      </c>
      <c r="Q178" s="17">
        <f t="shared" si="17"/>
        <v>77.182856545961016</v>
      </c>
      <c r="R178" s="6"/>
    </row>
    <row r="179" spans="1:18" x14ac:dyDescent="0.2">
      <c r="A179" s="13">
        <v>0</v>
      </c>
      <c r="B179" s="14" t="s">
        <v>23</v>
      </c>
      <c r="C179" s="15" t="s">
        <v>24</v>
      </c>
      <c r="D179" s="16">
        <v>130000</v>
      </c>
      <c r="E179" s="16">
        <v>130000</v>
      </c>
      <c r="F179" s="16">
        <v>128600</v>
      </c>
      <c r="G179" s="16">
        <v>98415.26</v>
      </c>
      <c r="H179" s="16">
        <v>0</v>
      </c>
      <c r="I179" s="16">
        <v>98415.26</v>
      </c>
      <c r="J179" s="16">
        <v>0</v>
      </c>
      <c r="K179" s="16">
        <v>0</v>
      </c>
      <c r="L179" s="17">
        <f t="shared" si="12"/>
        <v>30184.740000000005</v>
      </c>
      <c r="M179" s="17">
        <f t="shared" si="13"/>
        <v>31584.740000000005</v>
      </c>
      <c r="N179" s="17">
        <f t="shared" si="14"/>
        <v>76.528195956454113</v>
      </c>
      <c r="O179" s="17">
        <f t="shared" si="15"/>
        <v>31584.740000000005</v>
      </c>
      <c r="P179" s="17">
        <f t="shared" si="16"/>
        <v>30184.740000000005</v>
      </c>
      <c r="Q179" s="17">
        <f t="shared" si="17"/>
        <v>76.528195956454113</v>
      </c>
      <c r="R179" s="6"/>
    </row>
    <row r="180" spans="1:18" x14ac:dyDescent="0.2">
      <c r="A180" s="13">
        <v>0</v>
      </c>
      <c r="B180" s="14" t="s">
        <v>25</v>
      </c>
      <c r="C180" s="15" t="s">
        <v>26</v>
      </c>
      <c r="D180" s="16">
        <v>11800</v>
      </c>
      <c r="E180" s="16">
        <v>11800</v>
      </c>
      <c r="F180" s="16">
        <v>11800</v>
      </c>
      <c r="G180" s="16">
        <v>1452</v>
      </c>
      <c r="H180" s="16">
        <v>0</v>
      </c>
      <c r="I180" s="16">
        <v>1452</v>
      </c>
      <c r="J180" s="16">
        <v>0</v>
      </c>
      <c r="K180" s="16">
        <v>0</v>
      </c>
      <c r="L180" s="17">
        <f t="shared" si="12"/>
        <v>10348</v>
      </c>
      <c r="M180" s="17">
        <f t="shared" si="13"/>
        <v>10348</v>
      </c>
      <c r="N180" s="17">
        <f t="shared" si="14"/>
        <v>12.305084745762713</v>
      </c>
      <c r="O180" s="17">
        <f t="shared" si="15"/>
        <v>10348</v>
      </c>
      <c r="P180" s="17">
        <f t="shared" si="16"/>
        <v>10348</v>
      </c>
      <c r="Q180" s="17">
        <f t="shared" si="17"/>
        <v>12.305084745762713</v>
      </c>
      <c r="R180" s="6"/>
    </row>
    <row r="181" spans="1:18" x14ac:dyDescent="0.2">
      <c r="A181" s="13">
        <v>0</v>
      </c>
      <c r="B181" s="14" t="s">
        <v>27</v>
      </c>
      <c r="C181" s="15" t="s">
        <v>28</v>
      </c>
      <c r="D181" s="16">
        <v>10000</v>
      </c>
      <c r="E181" s="16">
        <v>10000</v>
      </c>
      <c r="F181" s="16">
        <v>10000</v>
      </c>
      <c r="G181" s="16">
        <v>4190</v>
      </c>
      <c r="H181" s="16">
        <v>0</v>
      </c>
      <c r="I181" s="16">
        <v>4190</v>
      </c>
      <c r="J181" s="16">
        <v>0</v>
      </c>
      <c r="K181" s="16">
        <v>0</v>
      </c>
      <c r="L181" s="17">
        <f t="shared" si="12"/>
        <v>5810</v>
      </c>
      <c r="M181" s="17">
        <f t="shared" si="13"/>
        <v>5810</v>
      </c>
      <c r="N181" s="17">
        <f t="shared" si="14"/>
        <v>41.9</v>
      </c>
      <c r="O181" s="17">
        <f t="shared" si="15"/>
        <v>5810</v>
      </c>
      <c r="P181" s="17">
        <f t="shared" si="16"/>
        <v>5810</v>
      </c>
      <c r="Q181" s="17">
        <f t="shared" si="17"/>
        <v>41.9</v>
      </c>
      <c r="R181" s="6"/>
    </row>
    <row r="182" spans="1:18" x14ac:dyDescent="0.2">
      <c r="A182" s="13">
        <v>0</v>
      </c>
      <c r="B182" s="14" t="s">
        <v>29</v>
      </c>
      <c r="C182" s="15" t="s">
        <v>30</v>
      </c>
      <c r="D182" s="16">
        <v>15000</v>
      </c>
      <c r="E182" s="16">
        <v>15000</v>
      </c>
      <c r="F182" s="16">
        <v>15000</v>
      </c>
      <c r="G182" s="16">
        <v>10289</v>
      </c>
      <c r="H182" s="16">
        <v>0</v>
      </c>
      <c r="I182" s="16">
        <v>10289</v>
      </c>
      <c r="J182" s="16">
        <v>0</v>
      </c>
      <c r="K182" s="16">
        <v>0</v>
      </c>
      <c r="L182" s="17">
        <f t="shared" si="12"/>
        <v>4711</v>
      </c>
      <c r="M182" s="17">
        <f t="shared" si="13"/>
        <v>4711</v>
      </c>
      <c r="N182" s="17">
        <f t="shared" si="14"/>
        <v>68.593333333333334</v>
      </c>
      <c r="O182" s="17">
        <f t="shared" si="15"/>
        <v>4711</v>
      </c>
      <c r="P182" s="17">
        <f t="shared" si="16"/>
        <v>4711</v>
      </c>
      <c r="Q182" s="17">
        <f t="shared" si="17"/>
        <v>68.593333333333334</v>
      </c>
      <c r="R182" s="6"/>
    </row>
    <row r="183" spans="1:18" x14ac:dyDescent="0.2">
      <c r="A183" s="13">
        <v>0</v>
      </c>
      <c r="B183" s="14" t="s">
        <v>31</v>
      </c>
      <c r="C183" s="15" t="s">
        <v>32</v>
      </c>
      <c r="D183" s="16">
        <v>45000</v>
      </c>
      <c r="E183" s="16">
        <v>45000</v>
      </c>
      <c r="F183" s="16">
        <v>45000</v>
      </c>
      <c r="G183" s="16">
        <v>8999.09</v>
      </c>
      <c r="H183" s="16">
        <v>0</v>
      </c>
      <c r="I183" s="16">
        <v>8999.09</v>
      </c>
      <c r="J183" s="16">
        <v>0</v>
      </c>
      <c r="K183" s="16">
        <v>0</v>
      </c>
      <c r="L183" s="17">
        <f t="shared" si="12"/>
        <v>36000.910000000003</v>
      </c>
      <c r="M183" s="17">
        <f t="shared" si="13"/>
        <v>36000.910000000003</v>
      </c>
      <c r="N183" s="17">
        <f t="shared" si="14"/>
        <v>19.997977777777777</v>
      </c>
      <c r="O183" s="17">
        <f t="shared" si="15"/>
        <v>36000.910000000003</v>
      </c>
      <c r="P183" s="17">
        <f t="shared" si="16"/>
        <v>36000.910000000003</v>
      </c>
      <c r="Q183" s="17">
        <f t="shared" si="17"/>
        <v>19.997977777777777</v>
      </c>
      <c r="R183" s="6"/>
    </row>
    <row r="184" spans="1:18" x14ac:dyDescent="0.2">
      <c r="A184" s="13">
        <v>0</v>
      </c>
      <c r="B184" s="14" t="s">
        <v>33</v>
      </c>
      <c r="C184" s="15" t="s">
        <v>34</v>
      </c>
      <c r="D184" s="16">
        <v>6000</v>
      </c>
      <c r="E184" s="16">
        <v>6000</v>
      </c>
      <c r="F184" s="16">
        <v>6000</v>
      </c>
      <c r="G184" s="16">
        <v>524.02</v>
      </c>
      <c r="H184" s="16">
        <v>0</v>
      </c>
      <c r="I184" s="16">
        <v>524.02</v>
      </c>
      <c r="J184" s="16">
        <v>0</v>
      </c>
      <c r="K184" s="16">
        <v>0</v>
      </c>
      <c r="L184" s="17">
        <f t="shared" si="12"/>
        <v>5475.98</v>
      </c>
      <c r="M184" s="17">
        <f t="shared" si="13"/>
        <v>5475.98</v>
      </c>
      <c r="N184" s="17">
        <f t="shared" si="14"/>
        <v>8.7336666666666662</v>
      </c>
      <c r="O184" s="17">
        <f t="shared" si="15"/>
        <v>5475.98</v>
      </c>
      <c r="P184" s="17">
        <f t="shared" si="16"/>
        <v>5475.98</v>
      </c>
      <c r="Q184" s="17">
        <f t="shared" si="17"/>
        <v>8.7336666666666662</v>
      </c>
      <c r="R184" s="6"/>
    </row>
    <row r="185" spans="1:18" x14ac:dyDescent="0.2">
      <c r="A185" s="13">
        <v>0</v>
      </c>
      <c r="B185" s="14" t="s">
        <v>35</v>
      </c>
      <c r="C185" s="15" t="s">
        <v>36</v>
      </c>
      <c r="D185" s="16">
        <v>16000</v>
      </c>
      <c r="E185" s="16">
        <v>16000</v>
      </c>
      <c r="F185" s="16">
        <v>1000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7">
        <f t="shared" si="12"/>
        <v>1000</v>
      </c>
      <c r="M185" s="17">
        <f t="shared" si="13"/>
        <v>16000</v>
      </c>
      <c r="N185" s="17">
        <f t="shared" si="14"/>
        <v>0</v>
      </c>
      <c r="O185" s="17">
        <f t="shared" si="15"/>
        <v>16000</v>
      </c>
      <c r="P185" s="17">
        <f t="shared" si="16"/>
        <v>1000</v>
      </c>
      <c r="Q185" s="17">
        <f t="shared" si="17"/>
        <v>0</v>
      </c>
      <c r="R185" s="6"/>
    </row>
    <row r="186" spans="1:18" ht="25.5" x14ac:dyDescent="0.2">
      <c r="A186" s="13">
        <v>0</v>
      </c>
      <c r="B186" s="14" t="s">
        <v>39</v>
      </c>
      <c r="C186" s="15" t="s">
        <v>40</v>
      </c>
      <c r="D186" s="16">
        <v>2000</v>
      </c>
      <c r="E186" s="16">
        <v>2000</v>
      </c>
      <c r="F186" s="16">
        <v>2000</v>
      </c>
      <c r="G186" s="16">
        <v>109.24</v>
      </c>
      <c r="H186" s="16">
        <v>0</v>
      </c>
      <c r="I186" s="16">
        <v>109.24</v>
      </c>
      <c r="J186" s="16">
        <v>0</v>
      </c>
      <c r="K186" s="16">
        <v>0</v>
      </c>
      <c r="L186" s="17">
        <f t="shared" si="12"/>
        <v>1890.76</v>
      </c>
      <c r="M186" s="17">
        <f t="shared" si="13"/>
        <v>1890.76</v>
      </c>
      <c r="N186" s="17">
        <f t="shared" si="14"/>
        <v>5.4619999999999997</v>
      </c>
      <c r="O186" s="17">
        <f t="shared" si="15"/>
        <v>1890.76</v>
      </c>
      <c r="P186" s="17">
        <f t="shared" si="16"/>
        <v>1890.76</v>
      </c>
      <c r="Q186" s="17">
        <f t="shared" si="17"/>
        <v>5.4619999999999997</v>
      </c>
      <c r="R186" s="6"/>
    </row>
    <row r="187" spans="1:18" x14ac:dyDescent="0.2">
      <c r="A187" s="13">
        <v>0</v>
      </c>
      <c r="B187" s="14" t="s">
        <v>41</v>
      </c>
      <c r="C187" s="15" t="s">
        <v>42</v>
      </c>
      <c r="D187" s="16">
        <v>14000</v>
      </c>
      <c r="E187" s="16">
        <v>14000</v>
      </c>
      <c r="F187" s="16">
        <v>9000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7">
        <f t="shared" si="12"/>
        <v>9000</v>
      </c>
      <c r="M187" s="17">
        <f t="shared" si="13"/>
        <v>14000</v>
      </c>
      <c r="N187" s="17">
        <f t="shared" si="14"/>
        <v>0</v>
      </c>
      <c r="O187" s="17">
        <f t="shared" si="15"/>
        <v>14000</v>
      </c>
      <c r="P187" s="17">
        <f t="shared" si="16"/>
        <v>9000</v>
      </c>
      <c r="Q187" s="17">
        <f t="shared" si="17"/>
        <v>0</v>
      </c>
      <c r="R187" s="6"/>
    </row>
    <row r="188" spans="1:18" ht="38.25" x14ac:dyDescent="0.2">
      <c r="A188" s="13">
        <v>1</v>
      </c>
      <c r="B188" s="14" t="s">
        <v>110</v>
      </c>
      <c r="C188" s="15" t="s">
        <v>44</v>
      </c>
      <c r="D188" s="16">
        <v>1500000</v>
      </c>
      <c r="E188" s="16">
        <v>1491500</v>
      </c>
      <c r="F188" s="16">
        <v>1119200</v>
      </c>
      <c r="G188" s="16">
        <v>1045779.1400000001</v>
      </c>
      <c r="H188" s="16">
        <v>0</v>
      </c>
      <c r="I188" s="16">
        <v>1045779.1400000001</v>
      </c>
      <c r="J188" s="16">
        <v>0</v>
      </c>
      <c r="K188" s="16">
        <v>0</v>
      </c>
      <c r="L188" s="17">
        <f t="shared" si="12"/>
        <v>73420.85999999987</v>
      </c>
      <c r="M188" s="17">
        <f t="shared" si="13"/>
        <v>445720.85999999987</v>
      </c>
      <c r="N188" s="17">
        <f t="shared" si="14"/>
        <v>93.439880271622599</v>
      </c>
      <c r="O188" s="17">
        <f t="shared" si="15"/>
        <v>445720.85999999987</v>
      </c>
      <c r="P188" s="17">
        <f t="shared" si="16"/>
        <v>73420.85999999987</v>
      </c>
      <c r="Q188" s="17">
        <f t="shared" si="17"/>
        <v>93.439880271622599</v>
      </c>
      <c r="R188" s="6"/>
    </row>
    <row r="189" spans="1:18" x14ac:dyDescent="0.2">
      <c r="A189" s="13">
        <v>0</v>
      </c>
      <c r="B189" s="14" t="s">
        <v>21</v>
      </c>
      <c r="C189" s="15" t="s">
        <v>22</v>
      </c>
      <c r="D189" s="16">
        <v>1133000</v>
      </c>
      <c r="E189" s="16">
        <v>1133000</v>
      </c>
      <c r="F189" s="16">
        <v>872900</v>
      </c>
      <c r="G189" s="16">
        <v>867070.98</v>
      </c>
      <c r="H189" s="16">
        <v>0</v>
      </c>
      <c r="I189" s="16">
        <v>867070.98</v>
      </c>
      <c r="J189" s="16">
        <v>0</v>
      </c>
      <c r="K189" s="16">
        <v>0</v>
      </c>
      <c r="L189" s="17">
        <f t="shared" si="12"/>
        <v>5829.0200000000186</v>
      </c>
      <c r="M189" s="17">
        <f t="shared" si="13"/>
        <v>265929.02</v>
      </c>
      <c r="N189" s="17">
        <f t="shared" si="14"/>
        <v>99.332223622408065</v>
      </c>
      <c r="O189" s="17">
        <f t="shared" si="15"/>
        <v>265929.02</v>
      </c>
      <c r="P189" s="17">
        <f t="shared" si="16"/>
        <v>5829.0200000000186</v>
      </c>
      <c r="Q189" s="17">
        <f t="shared" si="17"/>
        <v>99.332223622408065</v>
      </c>
      <c r="R189" s="6"/>
    </row>
    <row r="190" spans="1:18" x14ac:dyDescent="0.2">
      <c r="A190" s="13">
        <v>0</v>
      </c>
      <c r="B190" s="14" t="s">
        <v>23</v>
      </c>
      <c r="C190" s="15" t="s">
        <v>24</v>
      </c>
      <c r="D190" s="16">
        <v>240000</v>
      </c>
      <c r="E190" s="16">
        <v>240000</v>
      </c>
      <c r="F190" s="16">
        <v>180000</v>
      </c>
      <c r="G190" s="16">
        <v>164700.31</v>
      </c>
      <c r="H190" s="16">
        <v>0</v>
      </c>
      <c r="I190" s="16">
        <v>164700.31</v>
      </c>
      <c r="J190" s="16">
        <v>0</v>
      </c>
      <c r="K190" s="16">
        <v>0</v>
      </c>
      <c r="L190" s="17">
        <f t="shared" si="12"/>
        <v>15299.690000000002</v>
      </c>
      <c r="M190" s="17">
        <f t="shared" si="13"/>
        <v>75299.69</v>
      </c>
      <c r="N190" s="17">
        <f t="shared" si="14"/>
        <v>91.500172222222218</v>
      </c>
      <c r="O190" s="17">
        <f t="shared" si="15"/>
        <v>75299.69</v>
      </c>
      <c r="P190" s="17">
        <f t="shared" si="16"/>
        <v>15299.690000000002</v>
      </c>
      <c r="Q190" s="17">
        <f t="shared" si="17"/>
        <v>91.500172222222218</v>
      </c>
      <c r="R190" s="6"/>
    </row>
    <row r="191" spans="1:18" x14ac:dyDescent="0.2">
      <c r="A191" s="13">
        <v>0</v>
      </c>
      <c r="B191" s="14" t="s">
        <v>25</v>
      </c>
      <c r="C191" s="15" t="s">
        <v>26</v>
      </c>
      <c r="D191" s="16">
        <v>35000</v>
      </c>
      <c r="E191" s="16">
        <v>26500</v>
      </c>
      <c r="F191" s="16">
        <v>16600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7">
        <f t="shared" si="12"/>
        <v>16600</v>
      </c>
      <c r="M191" s="17">
        <f t="shared" si="13"/>
        <v>26500</v>
      </c>
      <c r="N191" s="17">
        <f t="shared" si="14"/>
        <v>0</v>
      </c>
      <c r="O191" s="17">
        <f t="shared" si="15"/>
        <v>26500</v>
      </c>
      <c r="P191" s="17">
        <f t="shared" si="16"/>
        <v>16600</v>
      </c>
      <c r="Q191" s="17">
        <f t="shared" si="17"/>
        <v>0</v>
      </c>
      <c r="R191" s="6"/>
    </row>
    <row r="192" spans="1:18" x14ac:dyDescent="0.2">
      <c r="A192" s="13">
        <v>0</v>
      </c>
      <c r="B192" s="14" t="s">
        <v>27</v>
      </c>
      <c r="C192" s="15" t="s">
        <v>28</v>
      </c>
      <c r="D192" s="16">
        <v>40000</v>
      </c>
      <c r="E192" s="16">
        <v>40000</v>
      </c>
      <c r="F192" s="16">
        <v>17700</v>
      </c>
      <c r="G192" s="16">
        <v>2650</v>
      </c>
      <c r="H192" s="16">
        <v>0</v>
      </c>
      <c r="I192" s="16">
        <v>2650</v>
      </c>
      <c r="J192" s="16">
        <v>0</v>
      </c>
      <c r="K192" s="16">
        <v>0</v>
      </c>
      <c r="L192" s="17">
        <f t="shared" si="12"/>
        <v>15050</v>
      </c>
      <c r="M192" s="17">
        <f t="shared" si="13"/>
        <v>37350</v>
      </c>
      <c r="N192" s="17">
        <f t="shared" si="14"/>
        <v>14.971751412429379</v>
      </c>
      <c r="O192" s="17">
        <f t="shared" si="15"/>
        <v>37350</v>
      </c>
      <c r="P192" s="17">
        <f t="shared" si="16"/>
        <v>15050</v>
      </c>
      <c r="Q192" s="17">
        <f t="shared" si="17"/>
        <v>14.971751412429379</v>
      </c>
      <c r="R192" s="6"/>
    </row>
    <row r="193" spans="1:18" x14ac:dyDescent="0.2">
      <c r="A193" s="13">
        <v>0</v>
      </c>
      <c r="B193" s="14" t="s">
        <v>29</v>
      </c>
      <c r="C193" s="15" t="s">
        <v>30</v>
      </c>
      <c r="D193" s="16">
        <v>10000</v>
      </c>
      <c r="E193" s="16">
        <v>10000</v>
      </c>
      <c r="F193" s="16">
        <v>7000</v>
      </c>
      <c r="G193" s="16">
        <v>2194</v>
      </c>
      <c r="H193" s="16">
        <v>0</v>
      </c>
      <c r="I193" s="16">
        <v>2194</v>
      </c>
      <c r="J193" s="16">
        <v>0</v>
      </c>
      <c r="K193" s="16">
        <v>0</v>
      </c>
      <c r="L193" s="17">
        <f t="shared" si="12"/>
        <v>4806</v>
      </c>
      <c r="M193" s="17">
        <f t="shared" si="13"/>
        <v>7806</v>
      </c>
      <c r="N193" s="17">
        <f t="shared" si="14"/>
        <v>31.342857142857145</v>
      </c>
      <c r="O193" s="17">
        <f t="shared" si="15"/>
        <v>7806</v>
      </c>
      <c r="P193" s="17">
        <f t="shared" si="16"/>
        <v>4806</v>
      </c>
      <c r="Q193" s="17">
        <f t="shared" si="17"/>
        <v>31.342857142857145</v>
      </c>
      <c r="R193" s="6"/>
    </row>
    <row r="194" spans="1:18" x14ac:dyDescent="0.2">
      <c r="A194" s="13">
        <v>0</v>
      </c>
      <c r="B194" s="14" t="s">
        <v>31</v>
      </c>
      <c r="C194" s="15" t="s">
        <v>32</v>
      </c>
      <c r="D194" s="16">
        <v>20000</v>
      </c>
      <c r="E194" s="16">
        <v>20000</v>
      </c>
      <c r="F194" s="16">
        <v>20000</v>
      </c>
      <c r="G194" s="16">
        <v>9038.93</v>
      </c>
      <c r="H194" s="16">
        <v>0</v>
      </c>
      <c r="I194" s="16">
        <v>9038.93</v>
      </c>
      <c r="J194" s="16">
        <v>0</v>
      </c>
      <c r="K194" s="16">
        <v>0</v>
      </c>
      <c r="L194" s="17">
        <f t="shared" si="12"/>
        <v>10961.07</v>
      </c>
      <c r="M194" s="17">
        <f t="shared" si="13"/>
        <v>10961.07</v>
      </c>
      <c r="N194" s="17">
        <f t="shared" si="14"/>
        <v>45.194650000000003</v>
      </c>
      <c r="O194" s="17">
        <f t="shared" si="15"/>
        <v>10961.07</v>
      </c>
      <c r="P194" s="17">
        <f t="shared" si="16"/>
        <v>10961.07</v>
      </c>
      <c r="Q194" s="17">
        <f t="shared" si="17"/>
        <v>45.194650000000003</v>
      </c>
      <c r="R194" s="6"/>
    </row>
    <row r="195" spans="1:18" x14ac:dyDescent="0.2">
      <c r="A195" s="13">
        <v>0</v>
      </c>
      <c r="B195" s="14" t="s">
        <v>33</v>
      </c>
      <c r="C195" s="15" t="s">
        <v>34</v>
      </c>
      <c r="D195" s="16">
        <v>2500</v>
      </c>
      <c r="E195" s="16">
        <v>2500</v>
      </c>
      <c r="F195" s="16">
        <v>2500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7">
        <f t="shared" si="12"/>
        <v>2500</v>
      </c>
      <c r="M195" s="17">
        <f t="shared" si="13"/>
        <v>2500</v>
      </c>
      <c r="N195" s="17">
        <f t="shared" si="14"/>
        <v>0</v>
      </c>
      <c r="O195" s="17">
        <f t="shared" si="15"/>
        <v>2500</v>
      </c>
      <c r="P195" s="17">
        <f t="shared" si="16"/>
        <v>2500</v>
      </c>
      <c r="Q195" s="17">
        <f t="shared" si="17"/>
        <v>0</v>
      </c>
      <c r="R195" s="6"/>
    </row>
    <row r="196" spans="1:18" x14ac:dyDescent="0.2">
      <c r="A196" s="13">
        <v>0</v>
      </c>
      <c r="B196" s="14" t="s">
        <v>35</v>
      </c>
      <c r="C196" s="15" t="s">
        <v>36</v>
      </c>
      <c r="D196" s="16">
        <v>17000</v>
      </c>
      <c r="E196" s="16">
        <v>17000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7">
        <f t="shared" si="12"/>
        <v>0</v>
      </c>
      <c r="M196" s="17">
        <f t="shared" si="13"/>
        <v>17000</v>
      </c>
      <c r="N196" s="17">
        <f t="shared" si="14"/>
        <v>0</v>
      </c>
      <c r="O196" s="17">
        <f t="shared" si="15"/>
        <v>17000</v>
      </c>
      <c r="P196" s="17">
        <f t="shared" si="16"/>
        <v>0</v>
      </c>
      <c r="Q196" s="17">
        <f t="shared" si="17"/>
        <v>0</v>
      </c>
      <c r="R196" s="6"/>
    </row>
    <row r="197" spans="1:18" ht="25.5" x14ac:dyDescent="0.2">
      <c r="A197" s="13">
        <v>0</v>
      </c>
      <c r="B197" s="14" t="s">
        <v>39</v>
      </c>
      <c r="C197" s="15" t="s">
        <v>40</v>
      </c>
      <c r="D197" s="16">
        <v>1500</v>
      </c>
      <c r="E197" s="16">
        <v>1500</v>
      </c>
      <c r="F197" s="16">
        <v>1500</v>
      </c>
      <c r="G197" s="16">
        <v>124.92</v>
      </c>
      <c r="H197" s="16">
        <v>0</v>
      </c>
      <c r="I197" s="16">
        <v>124.92</v>
      </c>
      <c r="J197" s="16">
        <v>0</v>
      </c>
      <c r="K197" s="16">
        <v>0</v>
      </c>
      <c r="L197" s="17">
        <f t="shared" si="12"/>
        <v>1375.08</v>
      </c>
      <c r="M197" s="17">
        <f t="shared" si="13"/>
        <v>1375.08</v>
      </c>
      <c r="N197" s="17">
        <f t="shared" si="14"/>
        <v>8.3280000000000012</v>
      </c>
      <c r="O197" s="17">
        <f t="shared" si="15"/>
        <v>1375.08</v>
      </c>
      <c r="P197" s="17">
        <f t="shared" si="16"/>
        <v>1375.08</v>
      </c>
      <c r="Q197" s="17">
        <f t="shared" si="17"/>
        <v>8.3280000000000012</v>
      </c>
      <c r="R197" s="6"/>
    </row>
    <row r="198" spans="1:18" ht="25.5" x14ac:dyDescent="0.2">
      <c r="A198" s="13">
        <v>0</v>
      </c>
      <c r="B198" s="14" t="s">
        <v>74</v>
      </c>
      <c r="C198" s="15" t="s">
        <v>75</v>
      </c>
      <c r="D198" s="16">
        <v>1000</v>
      </c>
      <c r="E198" s="16">
        <v>1000</v>
      </c>
      <c r="F198" s="16">
        <v>1000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7">
        <f t="shared" si="12"/>
        <v>1000</v>
      </c>
      <c r="M198" s="17">
        <f t="shared" si="13"/>
        <v>1000</v>
      </c>
      <c r="N198" s="17">
        <f t="shared" si="14"/>
        <v>0</v>
      </c>
      <c r="O198" s="17">
        <f t="shared" si="15"/>
        <v>1000</v>
      </c>
      <c r="P198" s="17">
        <f t="shared" si="16"/>
        <v>1000</v>
      </c>
      <c r="Q198" s="17">
        <f t="shared" si="17"/>
        <v>0</v>
      </c>
      <c r="R198" s="6"/>
    </row>
    <row r="199" spans="1:18" x14ac:dyDescent="0.2">
      <c r="A199" s="13">
        <v>1</v>
      </c>
      <c r="B199" s="14" t="s">
        <v>111</v>
      </c>
      <c r="C199" s="15" t="s">
        <v>112</v>
      </c>
      <c r="D199" s="16">
        <v>1000000</v>
      </c>
      <c r="E199" s="16">
        <v>130000</v>
      </c>
      <c r="F199" s="16">
        <v>130000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7">
        <f t="shared" ref="L199:L207" si="18">F199-G199</f>
        <v>130000</v>
      </c>
      <c r="M199" s="17">
        <f t="shared" ref="M199:M207" si="19">E199-G199</f>
        <v>130000</v>
      </c>
      <c r="N199" s="17">
        <f t="shared" ref="N199:N207" si="20">IF(F199=0,0,(G199/F199)*100)</f>
        <v>0</v>
      </c>
      <c r="O199" s="17">
        <f t="shared" ref="O199:O207" si="21">E199-I199</f>
        <v>130000</v>
      </c>
      <c r="P199" s="17">
        <f t="shared" ref="P199:P207" si="22">F199-I199</f>
        <v>130000</v>
      </c>
      <c r="Q199" s="17">
        <f t="shared" ref="Q199:Q207" si="23">IF(F199=0,0,(I199/F199)*100)</f>
        <v>0</v>
      </c>
      <c r="R199" s="6"/>
    </row>
    <row r="200" spans="1:18" x14ac:dyDescent="0.2">
      <c r="A200" s="13">
        <v>0</v>
      </c>
      <c r="B200" s="14" t="s">
        <v>113</v>
      </c>
      <c r="C200" s="15" t="s">
        <v>114</v>
      </c>
      <c r="D200" s="16">
        <v>1000000</v>
      </c>
      <c r="E200" s="16">
        <v>130000</v>
      </c>
      <c r="F200" s="16">
        <v>130000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7">
        <f t="shared" si="18"/>
        <v>130000</v>
      </c>
      <c r="M200" s="17">
        <f t="shared" si="19"/>
        <v>130000</v>
      </c>
      <c r="N200" s="17">
        <f t="shared" si="20"/>
        <v>0</v>
      </c>
      <c r="O200" s="17">
        <f t="shared" si="21"/>
        <v>130000</v>
      </c>
      <c r="P200" s="17">
        <f t="shared" si="22"/>
        <v>130000</v>
      </c>
      <c r="Q200" s="17">
        <f t="shared" si="23"/>
        <v>0</v>
      </c>
      <c r="R200" s="6"/>
    </row>
    <row r="201" spans="1:18" ht="76.5" x14ac:dyDescent="0.2">
      <c r="A201" s="13">
        <v>1</v>
      </c>
      <c r="B201" s="14" t="s">
        <v>115</v>
      </c>
      <c r="C201" s="15" t="s">
        <v>116</v>
      </c>
      <c r="D201" s="16">
        <v>7000000</v>
      </c>
      <c r="E201" s="16">
        <v>11600000</v>
      </c>
      <c r="F201" s="16">
        <v>11600000</v>
      </c>
      <c r="G201" s="16">
        <v>11600000</v>
      </c>
      <c r="H201" s="16">
        <v>0</v>
      </c>
      <c r="I201" s="16">
        <v>11600000</v>
      </c>
      <c r="J201" s="16">
        <v>0</v>
      </c>
      <c r="K201" s="16">
        <v>0</v>
      </c>
      <c r="L201" s="17">
        <f t="shared" si="18"/>
        <v>0</v>
      </c>
      <c r="M201" s="17">
        <f t="shared" si="19"/>
        <v>0</v>
      </c>
      <c r="N201" s="17">
        <f t="shared" si="20"/>
        <v>100</v>
      </c>
      <c r="O201" s="17">
        <f t="shared" si="21"/>
        <v>0</v>
      </c>
      <c r="P201" s="17">
        <f t="shared" si="22"/>
        <v>0</v>
      </c>
      <c r="Q201" s="17">
        <f t="shared" si="23"/>
        <v>100</v>
      </c>
      <c r="R201" s="6"/>
    </row>
    <row r="202" spans="1:18" ht="25.5" x14ac:dyDescent="0.2">
      <c r="A202" s="13">
        <v>0</v>
      </c>
      <c r="B202" s="14" t="s">
        <v>117</v>
      </c>
      <c r="C202" s="15" t="s">
        <v>118</v>
      </c>
      <c r="D202" s="16">
        <v>7000000</v>
      </c>
      <c r="E202" s="16">
        <v>11600000</v>
      </c>
      <c r="F202" s="16">
        <v>11600000</v>
      </c>
      <c r="G202" s="16">
        <v>11600000</v>
      </c>
      <c r="H202" s="16">
        <v>0</v>
      </c>
      <c r="I202" s="16">
        <v>11600000</v>
      </c>
      <c r="J202" s="16">
        <v>0</v>
      </c>
      <c r="K202" s="16">
        <v>0</v>
      </c>
      <c r="L202" s="17">
        <f t="shared" si="18"/>
        <v>0</v>
      </c>
      <c r="M202" s="17">
        <f t="shared" si="19"/>
        <v>0</v>
      </c>
      <c r="N202" s="17">
        <f t="shared" si="20"/>
        <v>100</v>
      </c>
      <c r="O202" s="17">
        <f t="shared" si="21"/>
        <v>0</v>
      </c>
      <c r="P202" s="17">
        <f t="shared" si="22"/>
        <v>0</v>
      </c>
      <c r="Q202" s="17">
        <f t="shared" si="23"/>
        <v>100</v>
      </c>
      <c r="R202" s="6"/>
    </row>
    <row r="203" spans="1:18" x14ac:dyDescent="0.2">
      <c r="A203" s="13">
        <v>1</v>
      </c>
      <c r="B203" s="14" t="s">
        <v>119</v>
      </c>
      <c r="C203" s="15" t="s">
        <v>120</v>
      </c>
      <c r="D203" s="16">
        <v>440000</v>
      </c>
      <c r="E203" s="16">
        <v>750000</v>
      </c>
      <c r="F203" s="16">
        <v>422000</v>
      </c>
      <c r="G203" s="16">
        <v>360000</v>
      </c>
      <c r="H203" s="16">
        <v>0</v>
      </c>
      <c r="I203" s="16">
        <v>360000</v>
      </c>
      <c r="J203" s="16">
        <v>0</v>
      </c>
      <c r="K203" s="16">
        <v>0</v>
      </c>
      <c r="L203" s="17">
        <f t="shared" si="18"/>
        <v>62000</v>
      </c>
      <c r="M203" s="17">
        <f t="shared" si="19"/>
        <v>390000</v>
      </c>
      <c r="N203" s="17">
        <f t="shared" si="20"/>
        <v>85.308056872037923</v>
      </c>
      <c r="O203" s="17">
        <f t="shared" si="21"/>
        <v>390000</v>
      </c>
      <c r="P203" s="17">
        <f t="shared" si="22"/>
        <v>62000</v>
      </c>
      <c r="Q203" s="17">
        <f t="shared" si="23"/>
        <v>85.308056872037923</v>
      </c>
      <c r="R203" s="6"/>
    </row>
    <row r="204" spans="1:18" ht="25.5" x14ac:dyDescent="0.2">
      <c r="A204" s="13">
        <v>0</v>
      </c>
      <c r="B204" s="14" t="s">
        <v>117</v>
      </c>
      <c r="C204" s="15" t="s">
        <v>118</v>
      </c>
      <c r="D204" s="16">
        <v>440000</v>
      </c>
      <c r="E204" s="16">
        <v>750000</v>
      </c>
      <c r="F204" s="16">
        <v>422000</v>
      </c>
      <c r="G204" s="16">
        <v>360000</v>
      </c>
      <c r="H204" s="16">
        <v>0</v>
      </c>
      <c r="I204" s="16">
        <v>360000</v>
      </c>
      <c r="J204" s="16">
        <v>0</v>
      </c>
      <c r="K204" s="16">
        <v>0</v>
      </c>
      <c r="L204" s="17">
        <f t="shared" si="18"/>
        <v>62000</v>
      </c>
      <c r="M204" s="17">
        <f t="shared" si="19"/>
        <v>390000</v>
      </c>
      <c r="N204" s="17">
        <f t="shared" si="20"/>
        <v>85.308056872037923</v>
      </c>
      <c r="O204" s="17">
        <f t="shared" si="21"/>
        <v>390000</v>
      </c>
      <c r="P204" s="17">
        <f t="shared" si="22"/>
        <v>62000</v>
      </c>
      <c r="Q204" s="17">
        <f t="shared" si="23"/>
        <v>85.308056872037923</v>
      </c>
      <c r="R204" s="6"/>
    </row>
    <row r="205" spans="1:18" ht="38.25" x14ac:dyDescent="0.2">
      <c r="A205" s="13">
        <v>1</v>
      </c>
      <c r="B205" s="14" t="s">
        <v>121</v>
      </c>
      <c r="C205" s="15" t="s">
        <v>122</v>
      </c>
      <c r="D205" s="16">
        <v>6000</v>
      </c>
      <c r="E205" s="16">
        <v>3306000</v>
      </c>
      <c r="F205" s="16">
        <v>3306000</v>
      </c>
      <c r="G205" s="16">
        <v>3305900.2</v>
      </c>
      <c r="H205" s="16">
        <v>0</v>
      </c>
      <c r="I205" s="16">
        <v>3305900.2</v>
      </c>
      <c r="J205" s="16">
        <v>0</v>
      </c>
      <c r="K205" s="16">
        <v>0</v>
      </c>
      <c r="L205" s="17">
        <f t="shared" si="18"/>
        <v>99.799999999813735</v>
      </c>
      <c r="M205" s="17">
        <f t="shared" si="19"/>
        <v>99.799999999813735</v>
      </c>
      <c r="N205" s="17">
        <f t="shared" si="20"/>
        <v>99.996981246218994</v>
      </c>
      <c r="O205" s="17">
        <f t="shared" si="21"/>
        <v>99.799999999813735</v>
      </c>
      <c r="P205" s="17">
        <f t="shared" si="22"/>
        <v>99.799999999813735</v>
      </c>
      <c r="Q205" s="17">
        <f t="shared" si="23"/>
        <v>99.996981246218994</v>
      </c>
      <c r="R205" s="6"/>
    </row>
    <row r="206" spans="1:18" ht="25.5" x14ac:dyDescent="0.2">
      <c r="A206" s="13">
        <v>0</v>
      </c>
      <c r="B206" s="14" t="s">
        <v>117</v>
      </c>
      <c r="C206" s="15" t="s">
        <v>118</v>
      </c>
      <c r="D206" s="16">
        <v>6000</v>
      </c>
      <c r="E206" s="16">
        <v>3306000</v>
      </c>
      <c r="F206" s="16">
        <v>3306000</v>
      </c>
      <c r="G206" s="16">
        <v>3305900.2</v>
      </c>
      <c r="H206" s="16">
        <v>0</v>
      </c>
      <c r="I206" s="16">
        <v>3305900.2</v>
      </c>
      <c r="J206" s="16">
        <v>0</v>
      </c>
      <c r="K206" s="16">
        <v>0</v>
      </c>
      <c r="L206" s="17">
        <f t="shared" si="18"/>
        <v>99.799999999813735</v>
      </c>
      <c r="M206" s="17">
        <f t="shared" si="19"/>
        <v>99.799999999813735</v>
      </c>
      <c r="N206" s="17">
        <f t="shared" si="20"/>
        <v>99.996981246218994</v>
      </c>
      <c r="O206" s="17">
        <f t="shared" si="21"/>
        <v>99.799999999813735</v>
      </c>
      <c r="P206" s="17">
        <f t="shared" si="22"/>
        <v>99.799999999813735</v>
      </c>
      <c r="Q206" s="17">
        <f t="shared" si="23"/>
        <v>99.996981246218994</v>
      </c>
      <c r="R206" s="6"/>
    </row>
    <row r="207" spans="1:18" x14ac:dyDescent="0.2">
      <c r="A207" s="13">
        <v>1</v>
      </c>
      <c r="B207" s="14" t="s">
        <v>123</v>
      </c>
      <c r="C207" s="15" t="s">
        <v>124</v>
      </c>
      <c r="D207" s="16">
        <v>126881200</v>
      </c>
      <c r="E207" s="16">
        <v>149287861</v>
      </c>
      <c r="F207" s="16">
        <v>120267801</v>
      </c>
      <c r="G207" s="16">
        <v>100663919.94000001</v>
      </c>
      <c r="H207" s="16">
        <v>0</v>
      </c>
      <c r="I207" s="16">
        <v>100636560.42000002</v>
      </c>
      <c r="J207" s="16">
        <v>27359.52</v>
      </c>
      <c r="K207" s="16">
        <v>27359.52</v>
      </c>
      <c r="L207" s="17">
        <f t="shared" si="18"/>
        <v>19603881.059999987</v>
      </c>
      <c r="M207" s="17">
        <f t="shared" si="19"/>
        <v>48623941.059999987</v>
      </c>
      <c r="N207" s="17">
        <f t="shared" si="20"/>
        <v>83.699809178351913</v>
      </c>
      <c r="O207" s="17">
        <f t="shared" si="21"/>
        <v>48651300.579999983</v>
      </c>
      <c r="P207" s="17">
        <f t="shared" si="22"/>
        <v>19631240.579999983</v>
      </c>
      <c r="Q207" s="17">
        <f t="shared" si="23"/>
        <v>83.677060346351567</v>
      </c>
      <c r="R207" s="6"/>
    </row>
    <row r="209" spans="2:17" x14ac:dyDescent="0.2">
      <c r="B209" s="10"/>
      <c r="C209" s="8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</row>
    <row r="217" spans="2:17" hidden="1" x14ac:dyDescent="0.2"/>
    <row r="219" spans="2:17" ht="18.75" x14ac:dyDescent="0.3">
      <c r="D219" s="18" t="s">
        <v>126</v>
      </c>
      <c r="M219" s="18" t="s">
        <v>127</v>
      </c>
    </row>
  </sheetData>
  <mergeCells count="3">
    <mergeCell ref="B2:Q2"/>
    <mergeCell ref="B3:Q3"/>
    <mergeCell ref="O1:Q1"/>
  </mergeCells>
  <conditionalFormatting sqref="B7:B207">
    <cfRule type="expression" dxfId="95" priority="49" stopIfTrue="1">
      <formula>A7=1</formula>
    </cfRule>
    <cfRule type="expression" dxfId="94" priority="50" stopIfTrue="1">
      <formula>A7=2</formula>
    </cfRule>
    <cfRule type="expression" dxfId="93" priority="51" stopIfTrue="1">
      <formula>A7=3</formula>
    </cfRule>
  </conditionalFormatting>
  <conditionalFormatting sqref="C7:C207">
    <cfRule type="expression" dxfId="92" priority="52" stopIfTrue="1">
      <formula>A7=1</formula>
    </cfRule>
    <cfRule type="expression" dxfId="91" priority="53" stopIfTrue="1">
      <formula>A7=2</formula>
    </cfRule>
    <cfRule type="expression" dxfId="90" priority="54" stopIfTrue="1">
      <formula>A7=3</formula>
    </cfRule>
  </conditionalFormatting>
  <conditionalFormatting sqref="D7:D207">
    <cfRule type="expression" dxfId="89" priority="55" stopIfTrue="1">
      <formula>A7=1</formula>
    </cfRule>
    <cfRule type="expression" dxfId="88" priority="56" stopIfTrue="1">
      <formula>A7=2</formula>
    </cfRule>
    <cfRule type="expression" dxfId="87" priority="57" stopIfTrue="1">
      <formula>A7=3</formula>
    </cfRule>
  </conditionalFormatting>
  <conditionalFormatting sqref="E7:E207">
    <cfRule type="expression" dxfId="86" priority="58" stopIfTrue="1">
      <formula>A7=1</formula>
    </cfRule>
    <cfRule type="expression" dxfId="85" priority="59" stopIfTrue="1">
      <formula>A7=2</formula>
    </cfRule>
    <cfRule type="expression" dxfId="84" priority="60" stopIfTrue="1">
      <formula>A7=3</formula>
    </cfRule>
  </conditionalFormatting>
  <conditionalFormatting sqref="F7:F207">
    <cfRule type="expression" dxfId="83" priority="61" stopIfTrue="1">
      <formula>A7=1</formula>
    </cfRule>
    <cfRule type="expression" dxfId="82" priority="62" stopIfTrue="1">
      <formula>A7=2</formula>
    </cfRule>
    <cfRule type="expression" dxfId="81" priority="63" stopIfTrue="1">
      <formula>A7=3</formula>
    </cfRule>
  </conditionalFormatting>
  <conditionalFormatting sqref="G7:G207">
    <cfRule type="expression" dxfId="80" priority="64" stopIfTrue="1">
      <formula>A7=1</formula>
    </cfRule>
    <cfRule type="expression" dxfId="79" priority="65" stopIfTrue="1">
      <formula>A7=2</formula>
    </cfRule>
    <cfRule type="expression" dxfId="78" priority="66" stopIfTrue="1">
      <formula>A7=3</formula>
    </cfRule>
  </conditionalFormatting>
  <conditionalFormatting sqref="H7:H207">
    <cfRule type="expression" dxfId="77" priority="67" stopIfTrue="1">
      <formula>A7=1</formula>
    </cfRule>
    <cfRule type="expression" dxfId="76" priority="68" stopIfTrue="1">
      <formula>A7=2</formula>
    </cfRule>
    <cfRule type="expression" dxfId="75" priority="69" stopIfTrue="1">
      <formula>A7=3</formula>
    </cfRule>
  </conditionalFormatting>
  <conditionalFormatting sqref="I7:I207">
    <cfRule type="expression" dxfId="74" priority="70" stopIfTrue="1">
      <formula>A7=1</formula>
    </cfRule>
    <cfRule type="expression" dxfId="73" priority="71" stopIfTrue="1">
      <formula>A7=2</formula>
    </cfRule>
    <cfRule type="expression" dxfId="72" priority="72" stopIfTrue="1">
      <formula>A7=3</formula>
    </cfRule>
  </conditionalFormatting>
  <conditionalFormatting sqref="J7:J207">
    <cfRule type="expression" dxfId="71" priority="73" stopIfTrue="1">
      <formula>A7=1</formula>
    </cfRule>
    <cfRule type="expression" dxfId="70" priority="74" stopIfTrue="1">
      <formula>A7=2</formula>
    </cfRule>
    <cfRule type="expression" dxfId="69" priority="75" stopIfTrue="1">
      <formula>A7=3</formula>
    </cfRule>
  </conditionalFormatting>
  <conditionalFormatting sqref="K7:K207">
    <cfRule type="expression" dxfId="68" priority="76" stopIfTrue="1">
      <formula>A7=1</formula>
    </cfRule>
    <cfRule type="expression" dxfId="67" priority="77" stopIfTrue="1">
      <formula>A7=2</formula>
    </cfRule>
    <cfRule type="expression" dxfId="66" priority="78" stopIfTrue="1">
      <formula>A7=3</formula>
    </cfRule>
  </conditionalFormatting>
  <conditionalFormatting sqref="L7:L207">
    <cfRule type="expression" dxfId="65" priority="79" stopIfTrue="1">
      <formula>A7=1</formula>
    </cfRule>
    <cfRule type="expression" dxfId="64" priority="80" stopIfTrue="1">
      <formula>A7=2</formula>
    </cfRule>
    <cfRule type="expression" dxfId="63" priority="81" stopIfTrue="1">
      <formula>A7=3</formula>
    </cfRule>
  </conditionalFormatting>
  <conditionalFormatting sqref="M7:M207">
    <cfRule type="expression" dxfId="62" priority="82" stopIfTrue="1">
      <formula>A7=1</formula>
    </cfRule>
    <cfRule type="expression" dxfId="61" priority="83" stopIfTrue="1">
      <formula>A7=2</formula>
    </cfRule>
    <cfRule type="expression" dxfId="60" priority="84" stopIfTrue="1">
      <formula>A7=3</formula>
    </cfRule>
  </conditionalFormatting>
  <conditionalFormatting sqref="N7:N207">
    <cfRule type="expression" dxfId="59" priority="85" stopIfTrue="1">
      <formula>A7=1</formula>
    </cfRule>
    <cfRule type="expression" dxfId="58" priority="86" stopIfTrue="1">
      <formula>A7=2</formula>
    </cfRule>
    <cfRule type="expression" dxfId="57" priority="87" stopIfTrue="1">
      <formula>A7=3</formula>
    </cfRule>
  </conditionalFormatting>
  <conditionalFormatting sqref="O7:O207">
    <cfRule type="expression" dxfId="56" priority="88" stopIfTrue="1">
      <formula>A7=1</formula>
    </cfRule>
    <cfRule type="expression" dxfId="55" priority="89" stopIfTrue="1">
      <formula>A7=2</formula>
    </cfRule>
    <cfRule type="expression" dxfId="54" priority="90" stopIfTrue="1">
      <formula>A7=3</formula>
    </cfRule>
  </conditionalFormatting>
  <conditionalFormatting sqref="P7:P207">
    <cfRule type="expression" dxfId="53" priority="91" stopIfTrue="1">
      <formula>A7=1</formula>
    </cfRule>
    <cfRule type="expression" dxfId="52" priority="92" stopIfTrue="1">
      <formula>A7=2</formula>
    </cfRule>
    <cfRule type="expression" dxfId="51" priority="93" stopIfTrue="1">
      <formula>A7=3</formula>
    </cfRule>
  </conditionalFormatting>
  <conditionalFormatting sqref="Q7:Q207">
    <cfRule type="expression" dxfId="50" priority="94" stopIfTrue="1">
      <formula>A7=1</formula>
    </cfRule>
    <cfRule type="expression" dxfId="49" priority="95" stopIfTrue="1">
      <formula>A7=2</formula>
    </cfRule>
    <cfRule type="expression" dxfId="48" priority="96" stopIfTrue="1">
      <formula>A7=3</formula>
    </cfRule>
  </conditionalFormatting>
  <conditionalFormatting sqref="B209:B218">
    <cfRule type="expression" dxfId="47" priority="1" stopIfTrue="1">
      <formula>A209=1</formula>
    </cfRule>
    <cfRule type="expression" dxfId="46" priority="2" stopIfTrue="1">
      <formula>A209=2</formula>
    </cfRule>
    <cfRule type="expression" dxfId="45" priority="3" stopIfTrue="1">
      <formula>A209=3</formula>
    </cfRule>
  </conditionalFormatting>
  <conditionalFormatting sqref="C209:C218">
    <cfRule type="expression" dxfId="44" priority="4" stopIfTrue="1">
      <formula>A209=1</formula>
    </cfRule>
    <cfRule type="expression" dxfId="43" priority="5" stopIfTrue="1">
      <formula>A209=2</formula>
    </cfRule>
    <cfRule type="expression" dxfId="42" priority="6" stopIfTrue="1">
      <formula>A209=3</formula>
    </cfRule>
  </conditionalFormatting>
  <conditionalFormatting sqref="D209:D218">
    <cfRule type="expression" dxfId="41" priority="7" stopIfTrue="1">
      <formula>A209=1</formula>
    </cfRule>
    <cfRule type="expression" dxfId="40" priority="8" stopIfTrue="1">
      <formula>A209=2</formula>
    </cfRule>
    <cfRule type="expression" dxfId="39" priority="9" stopIfTrue="1">
      <formula>A209=3</formula>
    </cfRule>
  </conditionalFormatting>
  <conditionalFormatting sqref="E209:E218">
    <cfRule type="expression" dxfId="38" priority="10" stopIfTrue="1">
      <formula>A209=1</formula>
    </cfRule>
    <cfRule type="expression" dxfId="37" priority="11" stopIfTrue="1">
      <formula>A209=2</formula>
    </cfRule>
    <cfRule type="expression" dxfId="36" priority="12" stopIfTrue="1">
      <formula>A209=3</formula>
    </cfRule>
  </conditionalFormatting>
  <conditionalFormatting sqref="F209:F218">
    <cfRule type="expression" dxfId="35" priority="13" stopIfTrue="1">
      <formula>A209=1</formula>
    </cfRule>
    <cfRule type="expression" dxfId="34" priority="14" stopIfTrue="1">
      <formula>A209=2</formula>
    </cfRule>
    <cfRule type="expression" dxfId="33" priority="15" stopIfTrue="1">
      <formula>A209=3</formula>
    </cfRule>
  </conditionalFormatting>
  <conditionalFormatting sqref="G209:G218">
    <cfRule type="expression" dxfId="32" priority="16" stopIfTrue="1">
      <formula>A209=1</formula>
    </cfRule>
    <cfRule type="expression" dxfId="31" priority="17" stopIfTrue="1">
      <formula>A209=2</formula>
    </cfRule>
    <cfRule type="expression" dxfId="30" priority="18" stopIfTrue="1">
      <formula>A209=3</formula>
    </cfRule>
  </conditionalFormatting>
  <conditionalFormatting sqref="H209:H218">
    <cfRule type="expression" dxfId="29" priority="19" stopIfTrue="1">
      <formula>A209=1</formula>
    </cfRule>
    <cfRule type="expression" dxfId="28" priority="20" stopIfTrue="1">
      <formula>A209=2</formula>
    </cfRule>
    <cfRule type="expression" dxfId="27" priority="21" stopIfTrue="1">
      <formula>A209=3</formula>
    </cfRule>
  </conditionalFormatting>
  <conditionalFormatting sqref="I209:I218">
    <cfRule type="expression" dxfId="26" priority="22" stopIfTrue="1">
      <formula>A209=1</formula>
    </cfRule>
    <cfRule type="expression" dxfId="25" priority="23" stopIfTrue="1">
      <formula>A209=2</formula>
    </cfRule>
    <cfRule type="expression" dxfId="24" priority="24" stopIfTrue="1">
      <formula>A209=3</formula>
    </cfRule>
  </conditionalFormatting>
  <conditionalFormatting sqref="J209:J218">
    <cfRule type="expression" dxfId="23" priority="25" stopIfTrue="1">
      <formula>A209=1</formula>
    </cfRule>
    <cfRule type="expression" dxfId="22" priority="26" stopIfTrue="1">
      <formula>A209=2</formula>
    </cfRule>
    <cfRule type="expression" dxfId="21" priority="27" stopIfTrue="1">
      <formula>A209=3</formula>
    </cfRule>
  </conditionalFormatting>
  <conditionalFormatting sqref="K209:K218">
    <cfRule type="expression" dxfId="20" priority="28" stopIfTrue="1">
      <formula>A209=1</formula>
    </cfRule>
    <cfRule type="expression" dxfId="19" priority="29" stopIfTrue="1">
      <formula>A209=2</formula>
    </cfRule>
    <cfRule type="expression" dxfId="18" priority="30" stopIfTrue="1">
      <formula>A209=3</formula>
    </cfRule>
  </conditionalFormatting>
  <conditionalFormatting sqref="L209:L218">
    <cfRule type="expression" dxfId="17" priority="31" stopIfTrue="1">
      <formula>A209=1</formula>
    </cfRule>
    <cfRule type="expression" dxfId="16" priority="32" stopIfTrue="1">
      <formula>A209=2</formula>
    </cfRule>
    <cfRule type="expression" dxfId="15" priority="33" stopIfTrue="1">
      <formula>A209=3</formula>
    </cfRule>
  </conditionalFormatting>
  <conditionalFormatting sqref="M209:M218">
    <cfRule type="expression" dxfId="14" priority="34" stopIfTrue="1">
      <formula>A209=1</formula>
    </cfRule>
    <cfRule type="expression" dxfId="13" priority="35" stopIfTrue="1">
      <formula>A209=2</formula>
    </cfRule>
    <cfRule type="expression" dxfId="12" priority="36" stopIfTrue="1">
      <formula>A209=3</formula>
    </cfRule>
  </conditionalFormatting>
  <conditionalFormatting sqref="N209:N218">
    <cfRule type="expression" dxfId="11" priority="37" stopIfTrue="1">
      <formula>A209=1</formula>
    </cfRule>
    <cfRule type="expression" dxfId="10" priority="38" stopIfTrue="1">
      <formula>A209=2</formula>
    </cfRule>
    <cfRule type="expression" dxfId="9" priority="39" stopIfTrue="1">
      <formula>A209=3</formula>
    </cfRule>
  </conditionalFormatting>
  <conditionalFormatting sqref="O209:O218">
    <cfRule type="expression" dxfId="8" priority="40" stopIfTrue="1">
      <formula>A209=1</formula>
    </cfRule>
    <cfRule type="expression" dxfId="7" priority="41" stopIfTrue="1">
      <formula>A209=2</formula>
    </cfRule>
    <cfRule type="expression" dxfId="6" priority="42" stopIfTrue="1">
      <formula>A209=3</formula>
    </cfRule>
  </conditionalFormatting>
  <conditionalFormatting sqref="P209:P218">
    <cfRule type="expression" dxfId="5" priority="43" stopIfTrue="1">
      <formula>A209=1</formula>
    </cfRule>
    <cfRule type="expression" dxfId="4" priority="44" stopIfTrue="1">
      <formula>A209=2</formula>
    </cfRule>
    <cfRule type="expression" dxfId="3" priority="45" stopIfTrue="1">
      <formula>A209=3</formula>
    </cfRule>
  </conditionalFormatting>
  <conditionalFormatting sqref="Q209:Q218">
    <cfRule type="expression" dxfId="2" priority="46" stopIfTrue="1">
      <formula>A209=1</formula>
    </cfRule>
    <cfRule type="expression" dxfId="1" priority="47" stopIfTrue="1">
      <formula>A209=2</formula>
    </cfRule>
    <cfRule type="expression" dxfId="0" priority="48" stopIfTrue="1">
      <formula>A209=3</formula>
    </cfRule>
  </conditionalFormatting>
  <pageMargins left="0.32" right="0.33" top="0.39370078740157499" bottom="0.39370078740157499" header="0" footer="0"/>
  <pageSetup paperSize="9" scale="5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2024-11-18T10:33:17Z</cp:lastPrinted>
  <dcterms:created xsi:type="dcterms:W3CDTF">2024-11-18T09:36:54Z</dcterms:created>
  <dcterms:modified xsi:type="dcterms:W3CDTF">2024-11-18T10:33:22Z</dcterms:modified>
</cp:coreProperties>
</file>