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Бюджет\2024\звіт про виконання бюджету 9 місяців\"/>
    </mc:Choice>
  </mc:AlternateContent>
  <bookViews>
    <workbookView xWindow="0" yWindow="0" windowWidth="28800" windowHeight="12375"/>
  </bookViews>
  <sheets>
    <sheet name="Лист1" sheetId="1" r:id="rId1"/>
  </sheets>
  <definedNames>
    <definedName name="_xlnm.Print_Titles" localSheetId="0">Лист1!$7:$8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</calcChain>
</file>

<file path=xl/sharedStrings.xml><?xml version="1.0" encoding="utf-8"?>
<sst xmlns="http://schemas.openxmlformats.org/spreadsheetml/2006/main" count="151" uniqueCount="105">
  <si>
    <t>Аналіз виконання плану по доходах</t>
  </si>
  <si>
    <t>На 30.09.2024</t>
  </si>
  <si>
    <t>грн.</t>
  </si>
  <si>
    <t>КМБ</t>
  </si>
  <si>
    <t>ККД</t>
  </si>
  <si>
    <t>Доходи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</si>
  <si>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</si>
  <si>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</si>
  <si>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</si>
  <si>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</si>
  <si>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</si>
  <si>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</si>
  <si>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1351100000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</si>
  <si>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</si>
  <si>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</si>
  <si>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</si>
  <si>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</si>
  <si>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</si>
  <si>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</si>
  <si>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</si>
  <si>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</si>
  <si>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11020200</t>
  </si>
  <si>
    <t>Податок на прибуток підприємств та фінансових установ комунальної власності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</si>
  <si>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</si>
  <si>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</si>
  <si>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</si>
  <si>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</si>
  <si>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</si>
  <si>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</si>
  <si>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13030800</t>
  </si>
  <si>
    <t>Рентна плата за користування надрами для видобування природного газу</t>
  </si>
  <si>
    <t>13030900</t>
  </si>
  <si>
    <t>Рентна плата за користування надрами для видобування газового конденсату</t>
  </si>
  <si>
    <t>14021900</t>
  </si>
  <si>
    <t>Пальне</t>
  </si>
  <si>
    <t>14031900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</si>
  <si>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</si>
  <si>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</si>
  <si>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</si>
  <si>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</si>
  <si>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</si>
  <si>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</si>
  <si>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</si>
  <si>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</si>
  <si>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</si>
  <si>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</si>
  <si>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</si>
  <si>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</si>
  <si>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</si>
  <si>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</si>
  <si>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</si>
  <si>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</si>
  <si>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</si>
  <si>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</si>
  <si>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</si>
  <si>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</si>
  <si>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18030200</t>
  </si>
  <si>
    <t>Туристичний збір, сплачений фізичними особами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</si>
  <si>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</si>
  <si>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</si>
  <si>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</si>
  <si>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</si>
  <si>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</si>
  <si>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</si>
  <si>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</si>
  <si>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</si>
  <si>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21080500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</si>
  <si>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</si>
  <si>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</si>
  <si>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</si>
  <si>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</si>
  <si>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</si>
  <si>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</si>
  <si>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</si>
  <si>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</si>
  <si>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</si>
  <si>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</si>
  <si>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</si>
  <si>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</si>
  <si>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</si>
  <si>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</si>
  <si>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</si>
  <si>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22130000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</si>
  <si>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</si>
  <si>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24060300</t>
  </si>
  <si>
    <t>41020100</t>
  </si>
  <si>
    <t>Базова дотація</t>
  </si>
  <si>
    <t>41021400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</si>
  <si>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</t>
  </si>
  <si>
    <t>41033900</t>
  </si>
  <si>
    <t>Освітня субвенція з державного бюджету місцевим бюджетам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</si>
  <si>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</si>
  <si>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</si>
  <si>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41051700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</si>
  <si>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</si>
  <si>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41053900</t>
  </si>
  <si>
    <t>Інші субвенції з місцевого бюджету</t>
  </si>
  <si>
    <t>41057700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</si>
  <si>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</si>
  <si>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 xml:space="preserve"> </t>
  </si>
  <si>
    <t xml:space="preserve">Усього ( без урахування трансфертів) </t>
  </si>
  <si>
    <t xml:space="preserve">Усього </t>
  </si>
  <si>
    <t xml:space="preserve">Додаток 1 
до рішення  Новокалинівської міської ради "Про затвердження звіту про виконання бюджету Новокалинівської міської територіальної громади за 9 місяців 2024 року" 
</t>
  </si>
  <si>
    <t>Секретар ради</t>
  </si>
  <si>
    <t>Ярослава КАРКАЧ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</si>
</sst>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1" fillId="0" borderId="0" xfId="0" applyNumberFormat="1" applyFont="1"/>
    <xf numFmtId="4" fontId="0" fillId="0" borderId="0" xfId="0" applyNumberFormat="1" applyAlignment="1">
      <alignment horizontal="right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0" fillId="0" borderId="1" xfId="0" applyNumberFormat="1" applyBorder="1" applyAlignment="1">
      <alignment horizontal="center"/>
    </xf>
    <xf numFmtId="0" fontId="0" fillId="0" borderId="1" xfId="0" applyNumberForma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4" fontId="4" fillId="0" borderId="0" xfId="0" applyNumberFormat="1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" fontId="0" fillId="0" borderId="0" xfId="0" applyNumberFormat="1" applyAlignment="1">
      <alignment horizontal="center" wrapText="1"/>
    </xf>
    <xf numFmtId="4" fontId="0" fillId="0" borderId="0" xfId="0" applyNumberFormat="1" applyAlignment="1">
      <alignment horizontal="center"/>
    </xf>
  </cellXfs>
  <cellStyles count="1">
    <cellStyle name="Обычный" xfId="0" builtinId="0"/>
  </cellStyles>
  <dxfs count="9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tabSelected="1" topLeftCell="B49" workbookViewId="0">
      <selection activeCell="E69" sqref="E69"/>
    </sheetView>
  </sheetViews>
  <sheetFormatPr defaultRowHeight="12.75" x14ac:dyDescent="0.2"/>
  <cols>
    <col min="1" max="1" width="0" hidden="1" customWidth="1"/>
    <col min="2" max="3" width="12.28515625" style="19" customWidth="1"/>
    <col min="4" max="4" width="50.7109375" style="3" customWidth="1"/>
    <col min="5" max="7" width="16" style="4" customWidth="1"/>
    <col min="8" max="8" width="17.85546875" style="4" customWidth="1"/>
    <col min="9" max="9" width="13.42578125" style="4" customWidth="1"/>
    <col min="10" max="10" width="9.28515625" style="4" bestFit="1" customWidth="1"/>
  </cols>
  <sheetData>
    <row r="1" spans="1:10" ht="75" customHeight="1" x14ac:dyDescent="0.2">
      <c r="B1" s="21"/>
      <c r="H1" s="27" t="s">
        <v>102</v>
      </c>
      <c r="I1" s="28"/>
      <c r="J1" s="28"/>
    </row>
    <row r="2" spans="1:10" x14ac:dyDescent="0.2">
      <c r="B2" s="1"/>
      <c r="C2" s="1"/>
      <c r="D2" s="2"/>
      <c r="E2" s="5"/>
      <c r="F2" s="5"/>
      <c r="G2" s="5"/>
      <c r="H2" s="5"/>
      <c r="I2" s="5"/>
      <c r="J2" s="5"/>
    </row>
    <row r="3" spans="1:10" ht="23.25" x14ac:dyDescent="0.35">
      <c r="B3" s="24" t="s">
        <v>0</v>
      </c>
      <c r="C3" s="25"/>
      <c r="D3" s="25"/>
      <c r="E3" s="25"/>
      <c r="F3" s="25"/>
      <c r="G3" s="25"/>
      <c r="H3" s="25"/>
      <c r="I3" s="25"/>
      <c r="J3" s="25"/>
    </row>
    <row r="4" spans="1:10" x14ac:dyDescent="0.2">
      <c r="B4" s="1"/>
      <c r="C4" s="1"/>
      <c r="D4" s="2"/>
      <c r="E4" s="5"/>
      <c r="F4" s="5"/>
      <c r="G4" s="5"/>
      <c r="H4" s="5"/>
      <c r="I4" s="5"/>
      <c r="J4" s="5"/>
    </row>
    <row r="5" spans="1:10" ht="18.75" x14ac:dyDescent="0.3">
      <c r="B5" s="26" t="s">
        <v>1</v>
      </c>
      <c r="C5" s="25"/>
      <c r="D5" s="25"/>
      <c r="E5" s="25"/>
      <c r="F5" s="25"/>
      <c r="G5" s="25"/>
      <c r="H5" s="25"/>
      <c r="I5" s="25"/>
      <c r="J5" s="25"/>
    </row>
    <row r="6" spans="1:10" x14ac:dyDescent="0.2">
      <c r="E6" s="6"/>
      <c r="J6" s="7" t="s">
        <v>2</v>
      </c>
    </row>
    <row r="7" spans="1:10" ht="28.5" customHeight="1" x14ac:dyDescent="0.2">
      <c r="A7" s="8"/>
      <c r="B7" s="9" t="s">
        <v>3</v>
      </c>
      <c r="C7" s="9" t="s">
        <v>4</v>
      </c>
      <c r="D7" s="10" t="s">
        <v>5</v>
      </c>
      <c r="E7" s="11" t="s">
        <v>6</v>
      </c>
      <c r="F7" s="11" t="s">
        <v>7</v>
      </c>
      <c r="G7" s="11" t="s">
        <v>8</v>
      </c>
      <c r="H7" s="12" t="s">
        <v>9</v>
      </c>
      <c r="I7" s="12" t="s">
        <v>10</v>
      </c>
      <c r="J7" s="12" t="s">
        <v>11</v>
      </c>
    </row>
    <row r="8" spans="1:10" x14ac:dyDescent="0.2">
      <c r="A8" s="8"/>
      <c r="B8" s="17">
        <v>1</v>
      </c>
      <c r="C8" s="17">
        <v>2</v>
      </c>
      <c r="D8" s="18">
        <v>3</v>
      </c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</row>
    <row r="9" spans="1:10" ht="38.25" x14ac:dyDescent="0.2">
      <c r="A9" s="13">
        <v>0</v>
      </c>
      <c r="B9" s="20" t="s">
        <v>12</v>
      </c>
      <c r="C9" s="20" t="s">
        <v>13</v>
      </c>
      <c r="D9" s="14" t="s">
        <v>14</v>
      </c>
      <c r="E9" s="15">
        <v>17300000</v>
      </c>
      <c r="F9" s="15">
        <v>17300000</v>
      </c>
      <c r="G9" s="15">
        <v>12974980</v>
      </c>
      <c r="H9" s="15">
        <v>13606882.25</v>
      </c>
      <c r="I9" s="16">
        <f t="shared" ref="I9:I54" si="0">H9-G9</f>
        <v>631902.25</v>
      </c>
      <c r="J9" s="16">
        <f t="shared" ref="J9:J54" si="1">IF(G9=0,0,H9/G9*100)</f>
        <v>104.87015972278955</v>
      </c>
    </row>
    <row r="10" spans="1:10" ht="38.25" x14ac:dyDescent="0.2">
      <c r="A10" s="13">
        <v>0</v>
      </c>
      <c r="B10" s="20" t="s">
        <v>12</v>
      </c>
      <c r="C10" s="20" t="s">
        <v>15</v>
      </c>
      <c r="D10" s="14" t="s">
        <v>16</v>
      </c>
      <c r="E10" s="15">
        <v>5000000</v>
      </c>
      <c r="F10" s="15">
        <v>5000000</v>
      </c>
      <c r="G10" s="15">
        <v>3006000</v>
      </c>
      <c r="H10" s="15">
        <v>4448232.8899999997</v>
      </c>
      <c r="I10" s="16">
        <f t="shared" si="0"/>
        <v>1442232.8899999997</v>
      </c>
      <c r="J10" s="16">
        <f t="shared" si="1"/>
        <v>147.97847272122419</v>
      </c>
    </row>
    <row r="11" spans="1:10" ht="38.25" x14ac:dyDescent="0.2">
      <c r="A11" s="13">
        <v>0</v>
      </c>
      <c r="B11" s="20" t="s">
        <v>12</v>
      </c>
      <c r="C11" s="20" t="s">
        <v>17</v>
      </c>
      <c r="D11" s="14" t="s">
        <v>18</v>
      </c>
      <c r="E11" s="15">
        <v>160000</v>
      </c>
      <c r="F11" s="15">
        <v>160000</v>
      </c>
      <c r="G11" s="15">
        <v>130000</v>
      </c>
      <c r="H11" s="15">
        <v>124377.36</v>
      </c>
      <c r="I11" s="16">
        <f t="shared" si="0"/>
        <v>-5622.6399999999994</v>
      </c>
      <c r="J11" s="16">
        <f t="shared" si="1"/>
        <v>95.674892307692303</v>
      </c>
    </row>
    <row r="12" spans="1:10" ht="38.25" x14ac:dyDescent="0.2">
      <c r="A12" s="13">
        <v>0</v>
      </c>
      <c r="B12" s="20" t="s">
        <v>12</v>
      </c>
      <c r="C12" s="20" t="s">
        <v>19</v>
      </c>
      <c r="D12" s="14" t="s">
        <v>20</v>
      </c>
      <c r="E12" s="15">
        <v>100000</v>
      </c>
      <c r="F12" s="15">
        <v>100000</v>
      </c>
      <c r="G12" s="15">
        <v>90000</v>
      </c>
      <c r="H12" s="15">
        <v>130161.99</v>
      </c>
      <c r="I12" s="16">
        <f t="shared" si="0"/>
        <v>40161.990000000005</v>
      </c>
      <c r="J12" s="16">
        <f t="shared" si="1"/>
        <v>144.62443333333334</v>
      </c>
    </row>
    <row r="13" spans="1:10" ht="25.5" x14ac:dyDescent="0.2">
      <c r="A13" s="13">
        <v>0</v>
      </c>
      <c r="B13" s="20" t="s">
        <v>12</v>
      </c>
      <c r="C13" s="20" t="s">
        <v>21</v>
      </c>
      <c r="D13" s="14" t="s">
        <v>22</v>
      </c>
      <c r="E13" s="15">
        <v>5000</v>
      </c>
      <c r="F13" s="15">
        <v>5000</v>
      </c>
      <c r="G13" s="15">
        <v>5000</v>
      </c>
      <c r="H13" s="15">
        <v>12723.02</v>
      </c>
      <c r="I13" s="16">
        <f t="shared" si="0"/>
        <v>7723.02</v>
      </c>
      <c r="J13" s="16">
        <f t="shared" si="1"/>
        <v>254.46040000000002</v>
      </c>
    </row>
    <row r="14" spans="1:10" ht="38.25" x14ac:dyDescent="0.2">
      <c r="A14" s="13">
        <v>0</v>
      </c>
      <c r="B14" s="20" t="s">
        <v>12</v>
      </c>
      <c r="C14" s="20" t="s">
        <v>23</v>
      </c>
      <c r="D14" s="14" t="s">
        <v>24</v>
      </c>
      <c r="E14" s="15">
        <v>30000</v>
      </c>
      <c r="F14" s="15">
        <v>30000</v>
      </c>
      <c r="G14" s="15">
        <v>22500</v>
      </c>
      <c r="H14" s="15">
        <v>4521.96</v>
      </c>
      <c r="I14" s="16">
        <f t="shared" si="0"/>
        <v>-17978.04</v>
      </c>
      <c r="J14" s="16">
        <f t="shared" si="1"/>
        <v>20.0976</v>
      </c>
    </row>
    <row r="15" spans="1:10" ht="51" x14ac:dyDescent="0.2">
      <c r="A15" s="13">
        <v>0</v>
      </c>
      <c r="B15" s="20" t="s">
        <v>12</v>
      </c>
      <c r="C15" s="20" t="s">
        <v>25</v>
      </c>
      <c r="D15" s="14" t="s">
        <v>26</v>
      </c>
      <c r="E15" s="15">
        <v>150000</v>
      </c>
      <c r="F15" s="15">
        <v>150000</v>
      </c>
      <c r="G15" s="15">
        <v>112500</v>
      </c>
      <c r="H15" s="15">
        <v>122676</v>
      </c>
      <c r="I15" s="16">
        <f t="shared" si="0"/>
        <v>10176</v>
      </c>
      <c r="J15" s="16">
        <f t="shared" si="1"/>
        <v>109.04533333333333</v>
      </c>
    </row>
    <row r="16" spans="1:10" ht="25.5" x14ac:dyDescent="0.2">
      <c r="A16" s="13">
        <v>0</v>
      </c>
      <c r="B16" s="20" t="s">
        <v>12</v>
      </c>
      <c r="C16" s="20" t="s">
        <v>27</v>
      </c>
      <c r="D16" s="14" t="s">
        <v>28</v>
      </c>
      <c r="E16" s="15">
        <v>5000</v>
      </c>
      <c r="F16" s="15">
        <v>5000</v>
      </c>
      <c r="G16" s="15">
        <v>3750</v>
      </c>
      <c r="H16" s="15">
        <v>4923.78</v>
      </c>
      <c r="I16" s="16">
        <f t="shared" si="0"/>
        <v>1173.7799999999997</v>
      </c>
      <c r="J16" s="16">
        <f t="shared" si="1"/>
        <v>131.30079999999998</v>
      </c>
    </row>
    <row r="17" spans="1:10" ht="25.5" x14ac:dyDescent="0.2">
      <c r="A17" s="13">
        <v>0</v>
      </c>
      <c r="B17" s="20" t="s">
        <v>12</v>
      </c>
      <c r="C17" s="20" t="s">
        <v>29</v>
      </c>
      <c r="D17" s="14" t="s">
        <v>30</v>
      </c>
      <c r="E17" s="15">
        <v>4000000</v>
      </c>
      <c r="F17" s="15">
        <v>4000000</v>
      </c>
      <c r="G17" s="15">
        <v>3010000</v>
      </c>
      <c r="H17" s="15">
        <v>2446512.19</v>
      </c>
      <c r="I17" s="16">
        <f t="shared" si="0"/>
        <v>-563487.81000000006</v>
      </c>
      <c r="J17" s="16">
        <f t="shared" si="1"/>
        <v>81.279474750830559</v>
      </c>
    </row>
    <row r="18" spans="1:10" ht="25.5" x14ac:dyDescent="0.2">
      <c r="A18" s="13">
        <v>0</v>
      </c>
      <c r="B18" s="20" t="s">
        <v>12</v>
      </c>
      <c r="C18" s="20" t="s">
        <v>31</v>
      </c>
      <c r="D18" s="14" t="s">
        <v>32</v>
      </c>
      <c r="E18" s="15">
        <v>2000</v>
      </c>
      <c r="F18" s="15">
        <v>2000</v>
      </c>
      <c r="G18" s="15">
        <v>1510</v>
      </c>
      <c r="H18" s="15">
        <v>119.64</v>
      </c>
      <c r="I18" s="16">
        <f t="shared" si="0"/>
        <v>-1390.36</v>
      </c>
      <c r="J18" s="16">
        <f t="shared" si="1"/>
        <v>7.9231788079470205</v>
      </c>
    </row>
    <row r="19" spans="1:10" x14ac:dyDescent="0.2">
      <c r="A19" s="13">
        <v>0</v>
      </c>
      <c r="B19" s="20" t="s">
        <v>12</v>
      </c>
      <c r="C19" s="20" t="s">
        <v>33</v>
      </c>
      <c r="D19" s="14" t="s">
        <v>34</v>
      </c>
      <c r="E19" s="15">
        <v>1100000</v>
      </c>
      <c r="F19" s="15">
        <v>1100000</v>
      </c>
      <c r="G19" s="15">
        <v>850000</v>
      </c>
      <c r="H19" s="15">
        <v>608385.54</v>
      </c>
      <c r="I19" s="16">
        <f t="shared" si="0"/>
        <v>-241614.45999999996</v>
      </c>
      <c r="J19" s="16">
        <f t="shared" si="1"/>
        <v>71.574769411764706</v>
      </c>
    </row>
    <row r="20" spans="1:10" x14ac:dyDescent="0.2">
      <c r="A20" s="13">
        <v>0</v>
      </c>
      <c r="B20" s="20" t="s">
        <v>12</v>
      </c>
      <c r="C20" s="20" t="s">
        <v>35</v>
      </c>
      <c r="D20" s="14" t="s">
        <v>34</v>
      </c>
      <c r="E20" s="15">
        <v>6000000</v>
      </c>
      <c r="F20" s="15">
        <v>6000000</v>
      </c>
      <c r="G20" s="15">
        <v>4500000</v>
      </c>
      <c r="H20" s="15">
        <v>3828940.31</v>
      </c>
      <c r="I20" s="16">
        <f t="shared" si="0"/>
        <v>-671059.68999999994</v>
      </c>
      <c r="J20" s="16">
        <f t="shared" si="1"/>
        <v>85.087562444444444</v>
      </c>
    </row>
    <row r="21" spans="1:10" ht="63.75" x14ac:dyDescent="0.2">
      <c r="A21" s="13">
        <v>0</v>
      </c>
      <c r="B21" s="20" t="s">
        <v>12</v>
      </c>
      <c r="C21" s="20" t="s">
        <v>36</v>
      </c>
      <c r="D21" s="14" t="s">
        <v>37</v>
      </c>
      <c r="E21" s="15">
        <v>1000000</v>
      </c>
      <c r="F21" s="15">
        <v>1000000</v>
      </c>
      <c r="G21" s="15">
        <v>750000</v>
      </c>
      <c r="H21" s="15">
        <v>923409.06</v>
      </c>
      <c r="I21" s="16">
        <f t="shared" si="0"/>
        <v>173409.06000000006</v>
      </c>
      <c r="J21" s="16">
        <f t="shared" si="1"/>
        <v>123.12120800000001</v>
      </c>
    </row>
    <row r="22" spans="1:10" ht="51" x14ac:dyDescent="0.2">
      <c r="A22" s="13">
        <v>0</v>
      </c>
      <c r="B22" s="20" t="s">
        <v>12</v>
      </c>
      <c r="C22" s="20" t="s">
        <v>38</v>
      </c>
      <c r="D22" s="14" t="s">
        <v>39</v>
      </c>
      <c r="E22" s="15">
        <v>500000</v>
      </c>
      <c r="F22" s="15">
        <v>500000</v>
      </c>
      <c r="G22" s="15">
        <v>375000</v>
      </c>
      <c r="H22" s="15">
        <v>421963.47</v>
      </c>
      <c r="I22" s="16">
        <f t="shared" si="0"/>
        <v>46963.469999999972</v>
      </c>
      <c r="J22" s="16">
        <f t="shared" si="1"/>
        <v>112.52359199999999</v>
      </c>
    </row>
    <row r="23" spans="1:10" ht="38.25" x14ac:dyDescent="0.2">
      <c r="A23" s="13">
        <v>0</v>
      </c>
      <c r="B23" s="20" t="s">
        <v>12</v>
      </c>
      <c r="C23" s="20" t="s">
        <v>40</v>
      </c>
      <c r="D23" s="14" t="s">
        <v>41</v>
      </c>
      <c r="E23" s="15">
        <v>5000</v>
      </c>
      <c r="F23" s="15">
        <v>5000</v>
      </c>
      <c r="G23" s="15">
        <v>3750</v>
      </c>
      <c r="H23" s="15">
        <v>3686.57</v>
      </c>
      <c r="I23" s="16">
        <f t="shared" si="0"/>
        <v>-63.429999999999836</v>
      </c>
      <c r="J23" s="16">
        <f t="shared" si="1"/>
        <v>98.308533333333344</v>
      </c>
    </row>
    <row r="24" spans="1:10" ht="38.25" x14ac:dyDescent="0.2">
      <c r="A24" s="13">
        <v>0</v>
      </c>
      <c r="B24" s="20" t="s">
        <v>12</v>
      </c>
      <c r="C24" s="20" t="s">
        <v>42</v>
      </c>
      <c r="D24" s="14" t="s">
        <v>43</v>
      </c>
      <c r="E24" s="15">
        <v>50000</v>
      </c>
      <c r="F24" s="15">
        <v>50000</v>
      </c>
      <c r="G24" s="15">
        <v>37500</v>
      </c>
      <c r="H24" s="15">
        <v>166232.19</v>
      </c>
      <c r="I24" s="16">
        <f t="shared" si="0"/>
        <v>128732.19</v>
      </c>
      <c r="J24" s="16">
        <f t="shared" si="1"/>
        <v>443.28583999999995</v>
      </c>
    </row>
    <row r="25" spans="1:10" ht="38.25" x14ac:dyDescent="0.2">
      <c r="A25" s="13">
        <v>0</v>
      </c>
      <c r="B25" s="20" t="s">
        <v>12</v>
      </c>
      <c r="C25" s="20" t="s">
        <v>44</v>
      </c>
      <c r="D25" s="14" t="s">
        <v>45</v>
      </c>
      <c r="E25" s="15">
        <v>200000</v>
      </c>
      <c r="F25" s="15">
        <v>200000</v>
      </c>
      <c r="G25" s="15">
        <v>179000</v>
      </c>
      <c r="H25" s="15">
        <v>258731.08</v>
      </c>
      <c r="I25" s="16">
        <f t="shared" si="0"/>
        <v>79731.079999999987</v>
      </c>
      <c r="J25" s="16">
        <f t="shared" si="1"/>
        <v>144.54250279329608</v>
      </c>
    </row>
    <row r="26" spans="1:10" ht="38.25" x14ac:dyDescent="0.2">
      <c r="A26" s="13">
        <v>0</v>
      </c>
      <c r="B26" s="20" t="s">
        <v>12</v>
      </c>
      <c r="C26" s="20" t="s">
        <v>46</v>
      </c>
      <c r="D26" s="14" t="s">
        <v>47</v>
      </c>
      <c r="E26" s="15">
        <v>200000</v>
      </c>
      <c r="F26" s="15">
        <v>200000</v>
      </c>
      <c r="G26" s="15">
        <v>150000</v>
      </c>
      <c r="H26" s="15">
        <v>168632.12</v>
      </c>
      <c r="I26" s="16">
        <f t="shared" si="0"/>
        <v>18632.119999999995</v>
      </c>
      <c r="J26" s="16">
        <f t="shared" si="1"/>
        <v>112.42141333333333</v>
      </c>
    </row>
    <row r="27" spans="1:10" x14ac:dyDescent="0.2">
      <c r="A27" s="13">
        <v>0</v>
      </c>
      <c r="B27" s="20" t="s">
        <v>12</v>
      </c>
      <c r="C27" s="20" t="s">
        <v>48</v>
      </c>
      <c r="D27" s="14" t="s">
        <v>49</v>
      </c>
      <c r="E27" s="15">
        <v>2000000</v>
      </c>
      <c r="F27" s="15">
        <v>2000000</v>
      </c>
      <c r="G27" s="15">
        <v>1498000</v>
      </c>
      <c r="H27" s="15">
        <v>3767701.35</v>
      </c>
      <c r="I27" s="16">
        <f t="shared" si="0"/>
        <v>2269701.35</v>
      </c>
      <c r="J27" s="16">
        <f t="shared" si="1"/>
        <v>251.51544392523365</v>
      </c>
    </row>
    <row r="28" spans="1:10" x14ac:dyDescent="0.2">
      <c r="A28" s="13">
        <v>0</v>
      </c>
      <c r="B28" s="20" t="s">
        <v>12</v>
      </c>
      <c r="C28" s="20" t="s">
        <v>50</v>
      </c>
      <c r="D28" s="14" t="s">
        <v>51</v>
      </c>
      <c r="E28" s="15">
        <v>12000000</v>
      </c>
      <c r="F28" s="15">
        <v>12000000</v>
      </c>
      <c r="G28" s="15">
        <v>9100250</v>
      </c>
      <c r="H28" s="15">
        <v>9136134.1999999993</v>
      </c>
      <c r="I28" s="16">
        <f t="shared" si="0"/>
        <v>35884.199999999255</v>
      </c>
      <c r="J28" s="16">
        <f t="shared" si="1"/>
        <v>100.39432103513639</v>
      </c>
    </row>
    <row r="29" spans="1:10" x14ac:dyDescent="0.2">
      <c r="A29" s="13">
        <v>0</v>
      </c>
      <c r="B29" s="20" t="s">
        <v>12</v>
      </c>
      <c r="C29" s="20" t="s">
        <v>52</v>
      </c>
      <c r="D29" s="14" t="s">
        <v>53</v>
      </c>
      <c r="E29" s="15">
        <v>300000</v>
      </c>
      <c r="F29" s="15">
        <v>300000</v>
      </c>
      <c r="G29" s="15">
        <v>233000</v>
      </c>
      <c r="H29" s="15">
        <v>491334.41</v>
      </c>
      <c r="I29" s="16">
        <f t="shared" si="0"/>
        <v>258334.40999999997</v>
      </c>
      <c r="J29" s="16">
        <f t="shared" si="1"/>
        <v>210.87313733905577</v>
      </c>
    </row>
    <row r="30" spans="1:10" x14ac:dyDescent="0.2">
      <c r="A30" s="13">
        <v>0</v>
      </c>
      <c r="B30" s="20" t="s">
        <v>12</v>
      </c>
      <c r="C30" s="20" t="s">
        <v>54</v>
      </c>
      <c r="D30" s="14" t="s">
        <v>55</v>
      </c>
      <c r="E30" s="15">
        <v>1000000</v>
      </c>
      <c r="F30" s="15">
        <v>1000000</v>
      </c>
      <c r="G30" s="15">
        <v>750000</v>
      </c>
      <c r="H30" s="15">
        <v>460013.08</v>
      </c>
      <c r="I30" s="16">
        <f t="shared" si="0"/>
        <v>-289986.92</v>
      </c>
      <c r="J30" s="16">
        <f t="shared" si="1"/>
        <v>61.335077333333331</v>
      </c>
    </row>
    <row r="31" spans="1:10" x14ac:dyDescent="0.2">
      <c r="A31" s="13">
        <v>0</v>
      </c>
      <c r="B31" s="20" t="s">
        <v>12</v>
      </c>
      <c r="C31" s="20" t="s">
        <v>56</v>
      </c>
      <c r="D31" s="14" t="s">
        <v>57</v>
      </c>
      <c r="E31" s="15">
        <v>15000</v>
      </c>
      <c r="F31" s="15">
        <v>15000</v>
      </c>
      <c r="G31" s="15">
        <v>11250</v>
      </c>
      <c r="H31" s="15">
        <v>6839</v>
      </c>
      <c r="I31" s="16">
        <f t="shared" si="0"/>
        <v>-4411</v>
      </c>
      <c r="J31" s="16">
        <f t="shared" si="1"/>
        <v>60.791111111111107</v>
      </c>
    </row>
    <row r="32" spans="1:10" x14ac:dyDescent="0.2">
      <c r="A32" s="13">
        <v>0</v>
      </c>
      <c r="B32" s="20" t="s">
        <v>12</v>
      </c>
      <c r="C32" s="20" t="s">
        <v>58</v>
      </c>
      <c r="D32" s="14" t="s">
        <v>59</v>
      </c>
      <c r="E32" s="15">
        <v>160000</v>
      </c>
      <c r="F32" s="15">
        <v>160000</v>
      </c>
      <c r="G32" s="15">
        <v>120000</v>
      </c>
      <c r="H32" s="15">
        <v>109534.25</v>
      </c>
      <c r="I32" s="16">
        <f t="shared" si="0"/>
        <v>-10465.75</v>
      </c>
      <c r="J32" s="16">
        <f t="shared" si="1"/>
        <v>91.278541666666669</v>
      </c>
    </row>
    <row r="33" spans="1:10" x14ac:dyDescent="0.2">
      <c r="A33" s="13">
        <v>0</v>
      </c>
      <c r="B33" s="20" t="s">
        <v>12</v>
      </c>
      <c r="C33" s="20" t="s">
        <v>60</v>
      </c>
      <c r="D33" s="14" t="s">
        <v>61</v>
      </c>
      <c r="E33" s="15">
        <v>5500000</v>
      </c>
      <c r="F33" s="15">
        <v>5500000</v>
      </c>
      <c r="G33" s="15">
        <v>4115150</v>
      </c>
      <c r="H33" s="15">
        <v>5385137.2400000002</v>
      </c>
      <c r="I33" s="16">
        <f t="shared" si="0"/>
        <v>1269987.2400000002</v>
      </c>
      <c r="J33" s="16">
        <f t="shared" si="1"/>
        <v>130.8612624084177</v>
      </c>
    </row>
    <row r="34" spans="1:10" ht="51" x14ac:dyDescent="0.2">
      <c r="A34" s="13">
        <v>0</v>
      </c>
      <c r="B34" s="20" t="s">
        <v>12</v>
      </c>
      <c r="C34" s="20" t="s">
        <v>62</v>
      </c>
      <c r="D34" s="14" t="s">
        <v>63</v>
      </c>
      <c r="E34" s="15">
        <v>650000</v>
      </c>
      <c r="F34" s="15">
        <v>650000</v>
      </c>
      <c r="G34" s="15">
        <v>425000</v>
      </c>
      <c r="H34" s="15">
        <v>879966.17</v>
      </c>
      <c r="I34" s="16">
        <f t="shared" si="0"/>
        <v>454966.17000000004</v>
      </c>
      <c r="J34" s="16">
        <f t="shared" si="1"/>
        <v>207.05086352941174</v>
      </c>
    </row>
    <row r="35" spans="1:10" ht="38.25" x14ac:dyDescent="0.2">
      <c r="A35" s="13">
        <v>0</v>
      </c>
      <c r="B35" s="20" t="s">
        <v>12</v>
      </c>
      <c r="C35" s="20" t="s">
        <v>64</v>
      </c>
      <c r="D35" s="14" t="s">
        <v>65</v>
      </c>
      <c r="E35" s="15">
        <v>50000</v>
      </c>
      <c r="F35" s="15">
        <v>50000</v>
      </c>
      <c r="G35" s="15">
        <v>25000</v>
      </c>
      <c r="H35" s="15">
        <v>28281.07</v>
      </c>
      <c r="I35" s="16">
        <f t="shared" si="0"/>
        <v>3281.0699999999997</v>
      </c>
      <c r="J35" s="16">
        <f t="shared" si="1"/>
        <v>113.12427999999998</v>
      </c>
    </row>
    <row r="36" spans="1:10" x14ac:dyDescent="0.2">
      <c r="A36" s="13">
        <v>0</v>
      </c>
      <c r="B36" s="20" t="s">
        <v>12</v>
      </c>
      <c r="C36" s="20" t="s">
        <v>66</v>
      </c>
      <c r="D36" s="14" t="s">
        <v>67</v>
      </c>
      <c r="E36" s="15">
        <v>1000</v>
      </c>
      <c r="F36" s="15">
        <v>1000</v>
      </c>
      <c r="G36" s="15">
        <v>750</v>
      </c>
      <c r="H36" s="15">
        <v>0</v>
      </c>
      <c r="I36" s="16">
        <f t="shared" si="0"/>
        <v>-750</v>
      </c>
      <c r="J36" s="16">
        <f t="shared" si="1"/>
        <v>0</v>
      </c>
    </row>
    <row r="37" spans="1:10" x14ac:dyDescent="0.2">
      <c r="A37" s="13">
        <v>0</v>
      </c>
      <c r="B37" s="20" t="s">
        <v>12</v>
      </c>
      <c r="C37" s="20" t="s">
        <v>68</v>
      </c>
      <c r="D37" s="14" t="s">
        <v>69</v>
      </c>
      <c r="E37" s="15">
        <v>700000</v>
      </c>
      <c r="F37" s="15">
        <v>700000</v>
      </c>
      <c r="G37" s="15">
        <v>526000</v>
      </c>
      <c r="H37" s="15">
        <v>433337.14</v>
      </c>
      <c r="I37" s="16">
        <f t="shared" si="0"/>
        <v>-92662.859999999986</v>
      </c>
      <c r="J37" s="16">
        <f t="shared" si="1"/>
        <v>82.383486692015211</v>
      </c>
    </row>
    <row r="38" spans="1:10" ht="63.75" x14ac:dyDescent="0.2">
      <c r="A38" s="13">
        <v>0</v>
      </c>
      <c r="B38" s="20" t="s">
        <v>12</v>
      </c>
      <c r="C38" s="20" t="s">
        <v>70</v>
      </c>
      <c r="D38" s="14" t="s">
        <v>71</v>
      </c>
      <c r="E38" s="15">
        <v>35000</v>
      </c>
      <c r="F38" s="15">
        <v>35000</v>
      </c>
      <c r="G38" s="15">
        <v>26250</v>
      </c>
      <c r="H38" s="15">
        <v>10000</v>
      </c>
      <c r="I38" s="16">
        <f t="shared" si="0"/>
        <v>-16250</v>
      </c>
      <c r="J38" s="16">
        <f t="shared" si="1"/>
        <v>38.095238095238095</v>
      </c>
    </row>
    <row r="39" spans="1:10" ht="38.25" x14ac:dyDescent="0.2">
      <c r="A39" s="13">
        <v>0</v>
      </c>
      <c r="B39" s="20" t="s">
        <v>12</v>
      </c>
      <c r="C39" s="20" t="s">
        <v>72</v>
      </c>
      <c r="D39" s="14" t="s">
        <v>73</v>
      </c>
      <c r="E39" s="15">
        <v>40000</v>
      </c>
      <c r="F39" s="15">
        <v>40000</v>
      </c>
      <c r="G39" s="15">
        <v>30010</v>
      </c>
      <c r="H39" s="15">
        <v>65080</v>
      </c>
      <c r="I39" s="16">
        <f t="shared" si="0"/>
        <v>35070</v>
      </c>
      <c r="J39" s="16">
        <f t="shared" si="1"/>
        <v>216.86104631789402</v>
      </c>
    </row>
    <row r="40" spans="1:10" x14ac:dyDescent="0.2">
      <c r="A40" s="13">
        <v>0</v>
      </c>
      <c r="B40" s="20" t="s">
        <v>12</v>
      </c>
      <c r="C40" s="20" t="s">
        <v>74</v>
      </c>
      <c r="D40" s="14" t="s">
        <v>75</v>
      </c>
      <c r="E40" s="15">
        <v>200000</v>
      </c>
      <c r="F40" s="15">
        <v>200000</v>
      </c>
      <c r="G40" s="15">
        <v>150200</v>
      </c>
      <c r="H40" s="15">
        <v>175839.66</v>
      </c>
      <c r="I40" s="16">
        <f t="shared" si="0"/>
        <v>25639.660000000003</v>
      </c>
      <c r="J40" s="16">
        <f t="shared" si="1"/>
        <v>117.07034620505992</v>
      </c>
    </row>
    <row r="41" spans="1:10" ht="25.5" x14ac:dyDescent="0.2">
      <c r="A41" s="13">
        <v>0</v>
      </c>
      <c r="B41" s="20" t="s">
        <v>12</v>
      </c>
      <c r="C41" s="20" t="s">
        <v>76</v>
      </c>
      <c r="D41" s="14" t="s">
        <v>77</v>
      </c>
      <c r="E41" s="15">
        <v>400000</v>
      </c>
      <c r="F41" s="15">
        <v>400000</v>
      </c>
      <c r="G41" s="15">
        <v>300100</v>
      </c>
      <c r="H41" s="15">
        <v>622021.4</v>
      </c>
      <c r="I41" s="16">
        <f t="shared" si="0"/>
        <v>321921.40000000002</v>
      </c>
      <c r="J41" s="16">
        <f t="shared" si="1"/>
        <v>207.2713762079307</v>
      </c>
    </row>
    <row r="42" spans="1:10" ht="38.25" x14ac:dyDescent="0.2">
      <c r="A42" s="13">
        <v>0</v>
      </c>
      <c r="B42" s="20" t="s">
        <v>12</v>
      </c>
      <c r="C42" s="20" t="s">
        <v>78</v>
      </c>
      <c r="D42" s="14" t="s">
        <v>79</v>
      </c>
      <c r="E42" s="15">
        <v>220000</v>
      </c>
      <c r="F42" s="15">
        <v>220000</v>
      </c>
      <c r="G42" s="15">
        <v>164700</v>
      </c>
      <c r="H42" s="15">
        <v>160724.39000000001</v>
      </c>
      <c r="I42" s="16">
        <f t="shared" si="0"/>
        <v>-3975.609999999986</v>
      </c>
      <c r="J42" s="16">
        <f t="shared" si="1"/>
        <v>97.586150576806318</v>
      </c>
    </row>
    <row r="43" spans="1:10" ht="38.25" x14ac:dyDescent="0.2">
      <c r="A43" s="13">
        <v>0</v>
      </c>
      <c r="B43" s="20" t="s">
        <v>12</v>
      </c>
      <c r="C43" s="20" t="s">
        <v>80</v>
      </c>
      <c r="D43" s="14" t="s">
        <v>81</v>
      </c>
      <c r="E43" s="15">
        <v>1000</v>
      </c>
      <c r="F43" s="15">
        <v>1000</v>
      </c>
      <c r="G43" s="15">
        <v>730</v>
      </c>
      <c r="H43" s="15">
        <v>299.14999999999998</v>
      </c>
      <c r="I43" s="16">
        <f t="shared" si="0"/>
        <v>-430.85</v>
      </c>
      <c r="J43" s="16">
        <f t="shared" si="1"/>
        <v>40.979452054794521</v>
      </c>
    </row>
    <row r="44" spans="1:10" ht="63.75" x14ac:dyDescent="0.2">
      <c r="A44" s="13">
        <v>0</v>
      </c>
      <c r="B44" s="20" t="s">
        <v>12</v>
      </c>
      <c r="C44" s="20" t="s">
        <v>82</v>
      </c>
      <c r="D44" s="14" t="s">
        <v>83</v>
      </c>
      <c r="E44" s="15">
        <v>2200</v>
      </c>
      <c r="F44" s="15">
        <v>2200</v>
      </c>
      <c r="G44" s="15">
        <v>1650</v>
      </c>
      <c r="H44" s="15">
        <v>2199.6999999999998</v>
      </c>
      <c r="I44" s="16">
        <f t="shared" si="0"/>
        <v>549.69999999999982</v>
      </c>
      <c r="J44" s="16">
        <f t="shared" si="1"/>
        <v>133.31515151515148</v>
      </c>
    </row>
    <row r="45" spans="1:10" x14ac:dyDescent="0.2">
      <c r="A45" s="13">
        <v>0</v>
      </c>
      <c r="B45" s="20" t="s">
        <v>12</v>
      </c>
      <c r="C45" s="20" t="s">
        <v>84</v>
      </c>
      <c r="D45" s="14" t="s">
        <v>67</v>
      </c>
      <c r="E45" s="15">
        <v>300000</v>
      </c>
      <c r="F45" s="15">
        <v>300000</v>
      </c>
      <c r="G45" s="15">
        <v>225000</v>
      </c>
      <c r="H45" s="15">
        <v>310843.86</v>
      </c>
      <c r="I45" s="16">
        <f t="shared" si="0"/>
        <v>85843.859999999986</v>
      </c>
      <c r="J45" s="16">
        <f t="shared" si="1"/>
        <v>138.15282666666667</v>
      </c>
    </row>
    <row r="46" spans="1:10" x14ac:dyDescent="0.2">
      <c r="A46" s="13">
        <v>0</v>
      </c>
      <c r="B46" s="20" t="s">
        <v>12</v>
      </c>
      <c r="C46" s="20" t="s">
        <v>85</v>
      </c>
      <c r="D46" s="14" t="s">
        <v>86</v>
      </c>
      <c r="E46" s="15">
        <v>22399500</v>
      </c>
      <c r="F46" s="15">
        <v>22399500</v>
      </c>
      <c r="G46" s="15">
        <v>16799400</v>
      </c>
      <c r="H46" s="15">
        <v>16799400</v>
      </c>
      <c r="I46" s="16">
        <f t="shared" si="0"/>
        <v>0</v>
      </c>
      <c r="J46" s="16">
        <f t="shared" si="1"/>
        <v>100</v>
      </c>
    </row>
    <row r="47" spans="1:10" ht="63.75" x14ac:dyDescent="0.2">
      <c r="A47" s="13">
        <v>0</v>
      </c>
      <c r="B47" s="20" t="s">
        <v>12</v>
      </c>
      <c r="C47" s="20" t="s">
        <v>87</v>
      </c>
      <c r="D47" s="14" t="s">
        <v>88</v>
      </c>
      <c r="E47" s="15">
        <v>13456800</v>
      </c>
      <c r="F47" s="15">
        <v>13456800</v>
      </c>
      <c r="G47" s="15">
        <v>13456800</v>
      </c>
      <c r="H47" s="15">
        <v>13456800</v>
      </c>
      <c r="I47" s="16">
        <f t="shared" si="0"/>
        <v>0</v>
      </c>
      <c r="J47" s="16">
        <f t="shared" si="1"/>
        <v>100</v>
      </c>
    </row>
    <row r="48" spans="1:10" ht="25.5" x14ac:dyDescent="0.2">
      <c r="A48" s="13">
        <v>0</v>
      </c>
      <c r="B48" s="20" t="s">
        <v>12</v>
      </c>
      <c r="C48" s="20" t="s">
        <v>89</v>
      </c>
      <c r="D48" s="14" t="s">
        <v>90</v>
      </c>
      <c r="E48" s="15">
        <v>31638700</v>
      </c>
      <c r="F48" s="15">
        <v>31638700</v>
      </c>
      <c r="G48" s="15">
        <v>23216200</v>
      </c>
      <c r="H48" s="15">
        <v>23216200</v>
      </c>
      <c r="I48" s="16">
        <f t="shared" si="0"/>
        <v>0</v>
      </c>
      <c r="J48" s="16">
        <f t="shared" si="1"/>
        <v>100</v>
      </c>
    </row>
    <row r="49" spans="1:10" ht="38.25" x14ac:dyDescent="0.2">
      <c r="A49" s="13">
        <v>0</v>
      </c>
      <c r="B49" s="20" t="s">
        <v>12</v>
      </c>
      <c r="C49" s="20" t="s">
        <v>91</v>
      </c>
      <c r="D49" s="14" t="s">
        <v>92</v>
      </c>
      <c r="E49" s="15">
        <v>0</v>
      </c>
      <c r="F49" s="15">
        <v>20861</v>
      </c>
      <c r="G49" s="15">
        <v>20861</v>
      </c>
      <c r="H49" s="15">
        <v>1954.51</v>
      </c>
      <c r="I49" s="16">
        <f t="shared" si="0"/>
        <v>-18906.490000000002</v>
      </c>
      <c r="J49" s="16">
        <f t="shared" si="1"/>
        <v>9.3692056948372553</v>
      </c>
    </row>
    <row r="50" spans="1:10" ht="51" x14ac:dyDescent="0.2">
      <c r="A50" s="13">
        <v>0</v>
      </c>
      <c r="B50" s="20" t="s">
        <v>12</v>
      </c>
      <c r="C50" s="20" t="s">
        <v>93</v>
      </c>
      <c r="D50" s="14" t="s">
        <v>94</v>
      </c>
      <c r="E50" s="15">
        <v>5000</v>
      </c>
      <c r="F50" s="15">
        <v>5000</v>
      </c>
      <c r="G50" s="15">
        <v>5000</v>
      </c>
      <c r="H50" s="15">
        <v>5000</v>
      </c>
      <c r="I50" s="16">
        <f t="shared" si="0"/>
        <v>0</v>
      </c>
      <c r="J50" s="16">
        <f t="shared" si="1"/>
        <v>100</v>
      </c>
    </row>
    <row r="51" spans="1:10" x14ac:dyDescent="0.2">
      <c r="A51" s="13">
        <v>0</v>
      </c>
      <c r="B51" s="20" t="s">
        <v>12</v>
      </c>
      <c r="C51" s="20" t="s">
        <v>95</v>
      </c>
      <c r="D51" s="14" t="s">
        <v>96</v>
      </c>
      <c r="E51" s="15">
        <v>0</v>
      </c>
      <c r="F51" s="15">
        <v>30000</v>
      </c>
      <c r="G51" s="15">
        <v>30000</v>
      </c>
      <c r="H51" s="15">
        <v>0</v>
      </c>
      <c r="I51" s="16">
        <f t="shared" si="0"/>
        <v>-30000</v>
      </c>
      <c r="J51" s="16">
        <f t="shared" si="1"/>
        <v>0</v>
      </c>
    </row>
    <row r="52" spans="1:10" ht="51" x14ac:dyDescent="0.2">
      <c r="A52" s="13">
        <v>0</v>
      </c>
      <c r="B52" s="20" t="s">
        <v>12</v>
      </c>
      <c r="C52" s="20" t="s">
        <v>97</v>
      </c>
      <c r="D52" s="14" t="s">
        <v>98</v>
      </c>
      <c r="E52" s="15">
        <v>0</v>
      </c>
      <c r="F52" s="15">
        <v>83160</v>
      </c>
      <c r="G52" s="15">
        <v>62370</v>
      </c>
      <c r="H52" s="15">
        <v>62370</v>
      </c>
      <c r="I52" s="16">
        <f t="shared" si="0"/>
        <v>0</v>
      </c>
      <c r="J52" s="16">
        <f t="shared" si="1"/>
        <v>100</v>
      </c>
    </row>
    <row r="53" spans="1:10" x14ac:dyDescent="0.2">
      <c r="A53" s="13">
        <v>1</v>
      </c>
      <c r="B53" s="20"/>
      <c r="C53" s="20" t="s">
        <v>99</v>
      </c>
      <c r="D53" s="14" t="s">
        <v>100</v>
      </c>
      <c r="E53" s="15">
        <v>59381200</v>
      </c>
      <c r="F53" s="15">
        <v>59381200</v>
      </c>
      <c r="G53" s="15">
        <v>43904530</v>
      </c>
      <c r="H53" s="15">
        <v>49326397.489999995</v>
      </c>
      <c r="I53" s="16">
        <f t="shared" si="0"/>
        <v>5421867.4899999946</v>
      </c>
      <c r="J53" s="16">
        <f t="shared" si="1"/>
        <v>112.34922111681868</v>
      </c>
    </row>
    <row r="54" spans="1:10" x14ac:dyDescent="0.2">
      <c r="A54" s="13">
        <v>1</v>
      </c>
      <c r="B54" s="20"/>
      <c r="C54" s="20" t="s">
        <v>99</v>
      </c>
      <c r="D54" s="14" t="s">
        <v>101</v>
      </c>
      <c r="E54" s="15">
        <v>126881200</v>
      </c>
      <c r="F54" s="15">
        <v>127015221</v>
      </c>
      <c r="G54" s="15">
        <v>97495161</v>
      </c>
      <c r="H54" s="15">
        <v>102868122</v>
      </c>
      <c r="I54" s="16">
        <f t="shared" si="0"/>
        <v>5372961</v>
      </c>
      <c r="J54" s="16">
        <f t="shared" si="1"/>
        <v>105.51100274607475</v>
      </c>
    </row>
    <row r="61" spans="1:10" ht="18.75" x14ac:dyDescent="0.3">
      <c r="C61" s="22" t="s">
        <v>103</v>
      </c>
      <c r="G61" s="23" t="s">
        <v>104</v>
      </c>
    </row>
  </sheetData>
  <mergeCells count="3">
    <mergeCell ref="B3:J3"/>
    <mergeCell ref="B5:J5"/>
    <mergeCell ref="H1:J1"/>
  </mergeCells>
  <conditionalFormatting sqref="B9:B54">
    <cfRule type="expression" dxfId="8" priority="1" stopIfTrue="1">
      <formula>A9=1</formula>
    </cfRule>
  </conditionalFormatting>
  <conditionalFormatting sqref="C9:C54">
    <cfRule type="expression" dxfId="7" priority="2" stopIfTrue="1">
      <formula>A9=1</formula>
    </cfRule>
  </conditionalFormatting>
  <conditionalFormatting sqref="D9:D54">
    <cfRule type="expression" dxfId="6" priority="3" stopIfTrue="1">
      <formula>A9=1</formula>
    </cfRule>
  </conditionalFormatting>
  <conditionalFormatting sqref="E9:E54">
    <cfRule type="expression" dxfId="5" priority="4" stopIfTrue="1">
      <formula>A9=1</formula>
    </cfRule>
  </conditionalFormatting>
  <conditionalFormatting sqref="F9:F54">
    <cfRule type="expression" dxfId="4" priority="5" stopIfTrue="1">
      <formula>A9=1</formula>
    </cfRule>
  </conditionalFormatting>
  <conditionalFormatting sqref="G9:G54">
    <cfRule type="expression" dxfId="3" priority="6" stopIfTrue="1">
      <formula>A9=1</formula>
    </cfRule>
  </conditionalFormatting>
  <conditionalFormatting sqref="H9:H54">
    <cfRule type="expression" dxfId="2" priority="7" stopIfTrue="1">
      <formula>A9=1</formula>
    </cfRule>
  </conditionalFormatting>
  <conditionalFormatting sqref="I9:I54">
    <cfRule type="expression" dxfId="1" priority="8" stopIfTrue="1">
      <formula>A9=1</formula>
    </cfRule>
  </conditionalFormatting>
  <conditionalFormatting sqref="J9:J54">
    <cfRule type="expression" dxfId="0" priority="9" stopIfTrue="1">
      <formula>A9=1</formula>
    </cfRule>
  </conditionalFormatting>
  <pageMargins left="0.32" right="0.33" top="0.39370078740157499" bottom="0.39370078740157499" header="0" footer="0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2024-11-18T10:32:08Z</cp:lastPrinted>
  <dcterms:created xsi:type="dcterms:W3CDTF">2024-11-18T09:27:55Z</dcterms:created>
  <dcterms:modified xsi:type="dcterms:W3CDTF">2024-11-18T10:32:11Z</dcterms:modified>
</cp:coreProperties>
</file>