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ЭтаКнига"/>
  <mc:AlternateContent xmlns:mc="http://schemas.openxmlformats.org/markup-compatibility/2006">
    <mc:Choice Requires="x15">
      <x15ac:absPath xmlns:x15ac="http://schemas.microsoft.com/office/spreadsheetml/2010/11/ac" url="E:\ПРОГРАМА_9245_фахівці\Розпорядження_фахівці\"/>
    </mc:Choice>
  </mc:AlternateContent>
  <xr:revisionPtr revIDLastSave="0" documentId="13_ncr:1_{B8DD7993-9000-41F3-9BE0-83BD71A0FA5E}" xr6:coauthVersionLast="47" xr6:coauthVersionMax="47" xr10:uidLastSave="{00000000-0000-0000-0000-000000000000}"/>
  <bookViews>
    <workbookView xWindow="-110" yWindow="-110" windowWidth="19420" windowHeight="11500" tabRatio="781" xr2:uid="{00000000-000D-0000-FFFF-FFFF00000000}"/>
  </bookViews>
  <sheets>
    <sheet name="дод 1" sheetId="7" r:id="rId1"/>
    <sheet name="дод 2" sheetId="8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 1'!$A$21:$P$305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 1'!$12:$21</definedName>
    <definedName name="иори">#REF!</definedName>
    <definedName name="і">#REF!</definedName>
    <definedName name="область">#REF!</definedName>
    <definedName name="_xlnm.Print_Area" localSheetId="0">'дод 1'!$A$1:$P$26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8" l="1"/>
  <c r="D18" i="8"/>
  <c r="F25" i="7"/>
  <c r="F23" i="7"/>
  <c r="D19" i="8" l="1"/>
  <c r="D17" i="8"/>
  <c r="D21" i="8" l="1"/>
  <c r="D22" i="8" s="1"/>
  <c r="F24" i="7" l="1"/>
  <c r="O22" i="7"/>
  <c r="O26" i="7" s="1"/>
  <c r="N22" i="7"/>
  <c r="N26" i="7" s="1"/>
  <c r="M22" i="7"/>
  <c r="M26" i="7" s="1"/>
  <c r="L22" i="7"/>
  <c r="L26" i="7" s="1"/>
  <c r="K22" i="7"/>
  <c r="K26" i="7" s="1"/>
  <c r="J22" i="7"/>
  <c r="J26" i="7" s="1"/>
  <c r="I22" i="7"/>
  <c r="I26" i="7" s="1"/>
  <c r="H22" i="7"/>
  <c r="H26" i="7" s="1"/>
  <c r="G22" i="7"/>
  <c r="G26" i="7" s="1"/>
  <c r="F22" i="7"/>
  <c r="F26" i="7" l="1"/>
  <c r="E23" i="7"/>
  <c r="E22" i="7" s="1"/>
  <c r="E26" i="7" s="1"/>
  <c r="E25" i="7"/>
  <c r="E24" i="7" s="1"/>
  <c r="J25" i="7"/>
  <c r="P23" i="7"/>
  <c r="P22" i="7" s="1"/>
  <c r="P25" i="7" l="1"/>
  <c r="P24" i="7" s="1"/>
  <c r="P26" i="7" s="1"/>
</calcChain>
</file>

<file path=xl/sharedStrings.xml><?xml version="1.0" encoding="utf-8"?>
<sst xmlns="http://schemas.openxmlformats.org/spreadsheetml/2006/main" count="71" uniqueCount="48">
  <si>
    <t xml:space="preserve"> ____________ №_________</t>
  </si>
  <si>
    <t>РАЗОМ</t>
  </si>
  <si>
    <t xml:space="preserve"> комунальні послуги та енергоносії</t>
  </si>
  <si>
    <t>грн</t>
  </si>
  <si>
    <t>Усього</t>
  </si>
  <si>
    <t xml:space="preserve">з них: </t>
  </si>
  <si>
    <t>оплата праці</t>
  </si>
  <si>
    <t>Код програмної класифікації видатків та кредитування місцевого бюджету</t>
  </si>
  <si>
    <t>Найменування  головного розпорядника коштів місцевого бюджету,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</si>
  <si>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Код типової програмної класифікації видатків та кредитування місцевого бюджету </t>
  </si>
  <si>
    <t xml:space="preserve">Код функціональної класифікації видатків та кредитування  бюджету </t>
  </si>
  <si>
    <t>у тому числі: бюджет розвитку</t>
  </si>
  <si>
    <t>обласної військової адміністрації</t>
  </si>
  <si>
    <t>(код бюджету)</t>
  </si>
  <si>
    <t>до розпорядження начальника</t>
  </si>
  <si>
    <t>видатки розвитку</t>
  </si>
  <si>
    <t>видатки споживання</t>
  </si>
  <si>
    <t xml:space="preserve">Спеціальний фонд </t>
  </si>
  <si>
    <t>Загальний фонд</t>
  </si>
  <si>
    <t>Зміни в додаток 3 до розпорядження  начальника обласної військової адміністрації  від 19.12.2024  №1400/0/5-24ВА"Про обласний бюджет Львівської області на 2025 рік"</t>
  </si>
  <si>
    <t>"Розподіл видатків обласного бюджету на 2025 рік"</t>
  </si>
  <si>
    <t>9245</t>
  </si>
  <si>
    <t>08</t>
  </si>
  <si>
    <t xml:space="preserve">Управління з питань ветеранської  політики  </t>
  </si>
  <si>
    <t>Департамент соціального захисту населення</t>
  </si>
  <si>
    <t>0800000</t>
  </si>
  <si>
    <t>0819245</t>
  </si>
  <si>
    <t>0180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</si>
  <si>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</si>
  <si>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Усього видатків</t>
  </si>
  <si>
    <t xml:space="preserve">Зміни в додаток 5 до розпорядження начальника обласної військової адміністрації  від 19.12.2024 № 1400/0/5-24ВА «Про обласний бюджет Львівської області на 2025 рік»              </t>
  </si>
  <si>
    <t>1310000000</t>
  </si>
  <si>
    <t>(грн)</t>
  </si>
  <si>
    <t>X</t>
  </si>
  <si>
    <t xml:space="preserve">УСЬОГО за розділом І та ІІ, у тому числі: 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</si>
  <si>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</si>
  <si>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</si>
  <si>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</si>
  <si>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</si>
  <si>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</si>
  <si>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Львівської області</t>
  </si>
  <si>
    <t>Додаток 1</t>
  </si>
  <si>
    <t>Додаток 2</t>
  </si>
  <si>
    <t>__________№____</t>
  </si>
  <si>
    <t>5100000</t>
  </si>
  <si>
    <t>5119245</t>
  </si>
  <si>
    <t>51</t>
  </si>
  <si>
    <t>Міжбюджетні трансферти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</si>
</sst>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;\-#,##0.00;#,&quot;-&quot;"/>
    <numFmt numFmtId="180" formatCode="#,##0.00_ ;\-#,##0.00\ "/>
  </numFmts>
  <fonts count="9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b/>
      <sz val="10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55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4"/>
      <color indexed="55"/>
      <name val="Times New Roman Cyr"/>
      <family val="1"/>
      <charset val="204"/>
    </font>
    <font>
      <b/>
      <sz val="18"/>
      <color indexed="55"/>
      <name val="Times New Roman Cyr"/>
      <family val="1"/>
      <charset val="204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sz val="1"/>
      <color indexed="8"/>
      <name val="Courier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0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5" fillId="0" borderId="0">
      <protection locked="0"/>
    </xf>
    <xf numFmtId="0" fontId="7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8" fillId="0" borderId="0">
      <protection locked="0"/>
    </xf>
    <xf numFmtId="0" fontId="78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76" fillId="0" borderId="0">
      <protection locked="0"/>
    </xf>
    <xf numFmtId="0" fontId="76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76" fillId="0" borderId="0">
      <protection locked="0"/>
    </xf>
    <xf numFmtId="0" fontId="76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8" fillId="0" borderId="0">
      <protection locked="0"/>
    </xf>
    <xf numFmtId="0" fontId="78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56" fillId="2" borderId="0" applyNumberFormat="0" applyBorder="0" applyAlignment="0" applyProtection="0"/>
    <xf numFmtId="0" fontId="56" fillId="2" borderId="0" applyNumberFormat="0" applyBorder="0" applyAlignment="0" applyProtection="0"/>
    <xf numFmtId="0" fontId="56" fillId="2" borderId="0" applyNumberFormat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7" borderId="0" applyNumberFormat="0" applyBorder="0" applyAlignment="0" applyProtection="0"/>
    <xf numFmtId="0" fontId="56" fillId="7" borderId="0" applyNumberFormat="0" applyBorder="0" applyAlignment="0" applyProtection="0"/>
    <xf numFmtId="0" fontId="56" fillId="9" borderId="0" applyNumberFormat="0" applyBorder="0" applyAlignment="0" applyProtection="0"/>
    <xf numFmtId="0" fontId="56" fillId="9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1" borderId="0" applyNumberFormat="0" applyBorder="0" applyAlignment="0" applyProtection="0"/>
    <xf numFmtId="0" fontId="56" fillId="11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9" borderId="0" applyNumberFormat="0" applyBorder="0" applyAlignment="0" applyProtection="0"/>
    <xf numFmtId="0" fontId="56" fillId="9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0" fontId="57" fillId="15" borderId="0" applyNumberFormat="0" applyBorder="0" applyAlignment="0" applyProtection="0"/>
    <xf numFmtId="0" fontId="57" fillId="15" borderId="0" applyNumberFormat="0" applyBorder="0" applyAlignment="0" applyProtection="0"/>
    <xf numFmtId="0" fontId="57" fillId="15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1" borderId="0" applyNumberFormat="0" applyBorder="0" applyAlignment="0" applyProtection="0"/>
    <xf numFmtId="0" fontId="57" fillId="11" borderId="0" applyNumberFormat="0" applyBorder="0" applyAlignment="0" applyProtection="0"/>
    <xf numFmtId="0" fontId="57" fillId="11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8" borderId="0" applyNumberFormat="0" applyBorder="0" applyAlignment="0" applyProtection="0"/>
    <xf numFmtId="0" fontId="57" fillId="18" borderId="0" applyNumberFormat="0" applyBorder="0" applyAlignment="0" applyProtection="0"/>
    <xf numFmtId="17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69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" fontId="16" fillId="0" borderId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56" fillId="0" borderId="0"/>
    <xf numFmtId="178" fontId="19" fillId="20" borderId="0"/>
    <xf numFmtId="0" fontId="20" fillId="21" borderId="0"/>
    <xf numFmtId="178" fontId="21" fillId="0" borderId="0"/>
    <xf numFmtId="0" fontId="15" fillId="0" borderId="0"/>
    <xf numFmtId="10" fontId="17" fillId="13" borderId="0" applyFill="0" applyBorder="0" applyProtection="0">
      <alignment horizontal="center"/>
    </xf>
    <xf numFmtId="10" fontId="17" fillId="0" borderId="0"/>
    <xf numFmtId="10" fontId="22" fillId="13" borderId="0" applyFill="0" applyBorder="0" applyProtection="0">
      <alignment horizontal="center"/>
    </xf>
    <xf numFmtId="0" fontId="17" fillId="0" borderId="0"/>
    <xf numFmtId="0" fontId="82" fillId="0" borderId="0"/>
    <xf numFmtId="0" fontId="10" fillId="0" borderId="0"/>
    <xf numFmtId="0" fontId="1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3" borderId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57" fillId="22" borderId="0" applyNumberFormat="0" applyBorder="0" applyAlignment="0" applyProtection="0"/>
    <xf numFmtId="0" fontId="57" fillId="22" borderId="0" applyNumberFormat="0" applyBorder="0" applyAlignment="0" applyProtection="0"/>
    <xf numFmtId="0" fontId="57" fillId="22" borderId="0" applyNumberFormat="0" applyBorder="0" applyAlignment="0" applyProtection="0"/>
    <xf numFmtId="0" fontId="57" fillId="23" borderId="0" applyNumberFormat="0" applyBorder="0" applyAlignment="0" applyProtection="0"/>
    <xf numFmtId="0" fontId="57" fillId="23" borderId="0" applyNumberFormat="0" applyBorder="0" applyAlignment="0" applyProtection="0"/>
    <xf numFmtId="0" fontId="57" fillId="23" borderId="0" applyNumberFormat="0" applyBorder="0" applyAlignment="0" applyProtection="0"/>
    <xf numFmtId="0" fontId="57" fillId="19" borderId="0" applyNumberFormat="0" applyBorder="0" applyAlignment="0" applyProtection="0"/>
    <xf numFmtId="0" fontId="57" fillId="19" borderId="0" applyNumberFormat="0" applyBorder="0" applyAlignment="0" applyProtection="0"/>
    <xf numFmtId="0" fontId="57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17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7" borderId="2" applyNumberFormat="0" applyAlignment="0" applyProtection="0"/>
    <xf numFmtId="0" fontId="58" fillId="7" borderId="2" applyNumberFormat="0" applyAlignment="0" applyProtection="0"/>
    <xf numFmtId="0" fontId="58" fillId="7" borderId="2" applyNumberFormat="0" applyAlignment="0" applyProtection="0"/>
    <xf numFmtId="0" fontId="59" fillId="4" borderId="0" applyNumberFormat="0" applyBorder="0" applyAlignment="0" applyProtection="0"/>
    <xf numFmtId="0" fontId="60" fillId="0" borderId="3" applyNumberFormat="0" applyFill="0" applyAlignment="0" applyProtection="0"/>
    <xf numFmtId="0" fontId="60" fillId="0" borderId="3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2" fillId="0" borderId="5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83" fillId="0" borderId="0"/>
    <xf numFmtId="0" fontId="1" fillId="0" borderId="0"/>
    <xf numFmtId="0" fontId="74" fillId="0" borderId="0"/>
    <xf numFmtId="0" fontId="56" fillId="0" borderId="0"/>
    <xf numFmtId="0" fontId="56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3" fillId="0" borderId="6" applyNumberFormat="0" applyFill="0" applyAlignment="0" applyProtection="0"/>
    <xf numFmtId="0" fontId="63" fillId="0" borderId="6" applyNumberFormat="0" applyFill="0" applyAlignment="0" applyProtection="0"/>
    <xf numFmtId="0" fontId="64" fillId="25" borderId="7" applyNumberFormat="0" applyAlignment="0" applyProtection="0"/>
    <xf numFmtId="0" fontId="64" fillId="25" borderId="7" applyNumberFormat="0" applyAlignment="0" applyProtection="0"/>
    <xf numFmtId="0" fontId="64" fillId="25" borderId="7" applyNumberFormat="0" applyAlignment="0" applyProtection="0"/>
    <xf numFmtId="0" fontId="6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4" borderId="0" applyNumberFormat="0" applyBorder="0" applyAlignment="0" applyProtection="0"/>
    <xf numFmtId="0" fontId="67" fillId="13" borderId="2" applyNumberFormat="0" applyAlignment="0" applyProtection="0"/>
    <xf numFmtId="0" fontId="1" fillId="0" borderId="0"/>
    <xf numFmtId="0" fontId="56" fillId="0" borderId="0"/>
    <xf numFmtId="0" fontId="68" fillId="0" borderId="8" applyNumberFormat="0" applyFill="0" applyAlignment="0" applyProtection="0"/>
    <xf numFmtId="0" fontId="69" fillId="3" borderId="0" applyNumberFormat="0" applyBorder="0" applyAlignment="0" applyProtection="0"/>
    <xf numFmtId="0" fontId="56" fillId="8" borderId="9" applyNumberFormat="0" applyFont="0" applyAlignment="0" applyProtection="0"/>
    <xf numFmtId="0" fontId="70" fillId="13" borderId="10" applyNumberFormat="0" applyAlignment="0" applyProtection="0"/>
    <xf numFmtId="0" fontId="63" fillId="0" borderId="6" applyNumberFormat="0" applyFill="0" applyAlignment="0" applyProtection="0"/>
    <xf numFmtId="0" fontId="66" fillId="14" borderId="0" applyNumberFormat="0" applyBorder="0" applyAlignment="0" applyProtection="0"/>
    <xf numFmtId="0" fontId="13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69" fontId="73" fillId="0" borderId="0" applyFont="0" applyFill="0" applyBorder="0" applyAlignment="0" applyProtection="0"/>
    <xf numFmtId="171" fontId="7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9" fillId="4" borderId="0" applyNumberFormat="0" applyBorder="0" applyAlignment="0" applyProtection="0"/>
    <xf numFmtId="0" fontId="11" fillId="0" borderId="0">
      <protection locked="0"/>
    </xf>
  </cellStyleXfs>
  <cellXfs count="166">
    <xf numFmtId="0" fontId="0" fillId="0" borderId="0" xfId="0"/>
    <xf numFmtId="0" fontId="43" fillId="0" borderId="0" xfId="0" applyFont="1" applyAlignment="1">
      <alignment horizontal="center" vertical="top" wrapText="1"/>
    </xf>
    <xf numFmtId="0" fontId="34" fillId="26" borderId="0" xfId="0" applyFont="1" applyFill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4" fillId="26" borderId="0" xfId="0" applyFont="1" applyFill="1"/>
    <xf numFmtId="0" fontId="30" fillId="26" borderId="0" xfId="0" applyFont="1" applyFill="1"/>
    <xf numFmtId="0" fontId="9" fillId="26" borderId="0" xfId="0" applyFont="1" applyFill="1"/>
    <xf numFmtId="166" fontId="28" fillId="26" borderId="0" xfId="0" applyNumberFormat="1" applyFont="1" applyFill="1"/>
    <xf numFmtId="0" fontId="33" fillId="26" borderId="0" xfId="0" applyFont="1" applyFill="1"/>
    <xf numFmtId="0" fontId="34" fillId="26" borderId="0" xfId="0" applyFont="1" applyFill="1"/>
    <xf numFmtId="0" fontId="34" fillId="26" borderId="0" xfId="0" applyFont="1" applyFill="1" applyAlignment="1">
      <alignment wrapText="1"/>
    </xf>
    <xf numFmtId="0" fontId="35" fillId="26" borderId="0" xfId="0" applyFont="1" applyFill="1"/>
    <xf numFmtId="166" fontId="35" fillId="26" borderId="0" xfId="0" applyNumberFormat="1" applyFont="1" applyFill="1"/>
    <xf numFmtId="166" fontId="34" fillId="26" borderId="0" xfId="0" applyNumberFormat="1" applyFont="1" applyFill="1"/>
    <xf numFmtId="166" fontId="36" fillId="26" borderId="0" xfId="0" applyNumberFormat="1" applyFont="1" applyFill="1"/>
    <xf numFmtId="0" fontId="37" fillId="26" borderId="0" xfId="0" applyFont="1" applyFill="1"/>
    <xf numFmtId="166" fontId="38" fillId="26" borderId="0" xfId="0" applyNumberFormat="1" applyFont="1" applyFill="1" applyAlignment="1">
      <alignment horizontal="center"/>
    </xf>
    <xf numFmtId="166" fontId="38" fillId="26" borderId="0" xfId="0" applyNumberFormat="1" applyFont="1" applyFill="1"/>
    <xf numFmtId="0" fontId="35" fillId="26" borderId="0" xfId="0" applyFont="1" applyFill="1" applyAlignment="1">
      <alignment horizontal="center"/>
    </xf>
    <xf numFmtId="166" fontId="39" fillId="26" borderId="0" xfId="0" applyNumberFormat="1" applyFont="1" applyFill="1"/>
    <xf numFmtId="2" fontId="40" fillId="26" borderId="0" xfId="0" applyNumberFormat="1" applyFont="1" applyFill="1" applyAlignment="1">
      <alignment horizontal="center"/>
    </xf>
    <xf numFmtId="0" fontId="40" fillId="26" borderId="0" xfId="0" applyFont="1" applyFill="1" applyAlignment="1">
      <alignment horizontal="center"/>
    </xf>
    <xf numFmtId="0" fontId="38" fillId="26" borderId="0" xfId="0" applyFont="1" applyFill="1"/>
    <xf numFmtId="0" fontId="41" fillId="26" borderId="0" xfId="0" applyFont="1" applyFill="1" applyAlignment="1">
      <alignment horizontal="center"/>
    </xf>
    <xf numFmtId="166" fontId="37" fillId="26" borderId="0" xfId="0" applyNumberFormat="1" applyFont="1" applyFill="1"/>
    <xf numFmtId="0" fontId="4" fillId="26" borderId="0" xfId="0" applyFont="1" applyFill="1" applyAlignment="1">
      <alignment vertical="center" wrapText="1"/>
    </xf>
    <xf numFmtId="166" fontId="34" fillId="26" borderId="0" xfId="0" applyNumberFormat="1" applyFont="1" applyFill="1" applyAlignment="1">
      <alignment vertical="center" wrapText="1"/>
    </xf>
    <xf numFmtId="0" fontId="34" fillId="26" borderId="0" xfId="0" applyFont="1" applyFill="1" applyAlignment="1">
      <alignment vertical="center" wrapText="1"/>
    </xf>
    <xf numFmtId="0" fontId="35" fillId="26" borderId="0" xfId="0" applyFont="1" applyFill="1" applyAlignment="1">
      <alignment vertical="center" wrapText="1"/>
    </xf>
    <xf numFmtId="0" fontId="4" fillId="26" borderId="0" xfId="0" applyFont="1" applyFill="1" applyAlignment="1">
      <alignment horizontal="centerContinuous" vertical="center" wrapText="1"/>
    </xf>
    <xf numFmtId="0" fontId="8" fillId="26" borderId="0" xfId="0" applyFont="1" applyFill="1" applyAlignment="1">
      <alignment horizontal="left" indent="2"/>
    </xf>
    <xf numFmtId="0" fontId="45" fillId="26" borderId="0" xfId="0" applyFont="1" applyFill="1" applyAlignment="1">
      <alignment horizontal="left" vertical="justify"/>
    </xf>
    <xf numFmtId="166" fontId="48" fillId="26" borderId="0" xfId="0" applyNumberFormat="1" applyFont="1" applyFill="1" applyAlignment="1">
      <alignment vertical="justify"/>
    </xf>
    <xf numFmtId="166" fontId="44" fillId="26" borderId="0" xfId="0" applyNumberFormat="1" applyFont="1" applyFill="1" applyAlignment="1">
      <alignment vertical="justify" wrapText="1"/>
    </xf>
    <xf numFmtId="166" fontId="4" fillId="26" borderId="0" xfId="0" applyNumberFormat="1" applyFont="1" applyFill="1" applyAlignment="1">
      <alignment vertical="justify" wrapText="1"/>
    </xf>
    <xf numFmtId="0" fontId="44" fillId="26" borderId="0" xfId="0" applyFont="1" applyFill="1"/>
    <xf numFmtId="0" fontId="6" fillId="26" borderId="0" xfId="0" applyFont="1" applyFill="1"/>
    <xf numFmtId="0" fontId="6" fillId="26" borderId="0" xfId="0" applyFont="1" applyFill="1" applyAlignment="1">
      <alignment vertical="center" wrapText="1"/>
    </xf>
    <xf numFmtId="166" fontId="6" fillId="26" borderId="0" xfId="0" applyNumberFormat="1" applyFont="1" applyFill="1"/>
    <xf numFmtId="166" fontId="24" fillId="26" borderId="0" xfId="0" applyNumberFormat="1" applyFont="1" applyFill="1" applyAlignment="1">
      <alignment horizontal="center"/>
    </xf>
    <xf numFmtId="166" fontId="4" fillId="26" borderId="0" xfId="0" applyNumberFormat="1" applyFont="1" applyFill="1" applyAlignment="1">
      <alignment horizontal="centerContinuous" vertical="center" wrapText="1"/>
    </xf>
    <xf numFmtId="166" fontId="24" fillId="26" borderId="0" xfId="0" applyNumberFormat="1" applyFont="1" applyFill="1" applyAlignment="1">
      <alignment horizontal="center" vertical="justify"/>
    </xf>
    <xf numFmtId="166" fontId="4" fillId="26" borderId="0" xfId="0" applyNumberFormat="1" applyFont="1" applyFill="1" applyAlignment="1">
      <alignment horizontal="center" vertical="center" wrapText="1"/>
    </xf>
    <xf numFmtId="166" fontId="4" fillId="26" borderId="0" xfId="0" applyNumberFormat="1" applyFont="1" applyFill="1" applyAlignment="1">
      <alignment vertical="center" wrapText="1"/>
    </xf>
    <xf numFmtId="166" fontId="24" fillId="26" borderId="0" xfId="0" applyNumberFormat="1" applyFont="1" applyFill="1"/>
    <xf numFmtId="166" fontId="25" fillId="26" borderId="0" xfId="0" applyNumberFormat="1" applyFont="1" applyFill="1"/>
    <xf numFmtId="166" fontId="47" fillId="26" borderId="0" xfId="0" applyNumberFormat="1" applyFont="1" applyFill="1" applyAlignment="1">
      <alignment horizontal="center"/>
    </xf>
    <xf numFmtId="2" fontId="47" fillId="26" borderId="0" xfId="0" applyNumberFormat="1" applyFont="1" applyFill="1" applyAlignment="1">
      <alignment horizontal="center"/>
    </xf>
    <xf numFmtId="0" fontId="47" fillId="26" borderId="0" xfId="0" applyFont="1" applyFill="1" applyAlignment="1">
      <alignment horizontal="center"/>
    </xf>
    <xf numFmtId="0" fontId="6" fillId="26" borderId="0" xfId="0" applyFont="1" applyFill="1" applyAlignment="1">
      <alignment horizontal="center"/>
    </xf>
    <xf numFmtId="166" fontId="6" fillId="26" borderId="0" xfId="0" applyNumberFormat="1" applyFont="1" applyFill="1" applyAlignment="1">
      <alignment horizontal="center" vertical="center" wrapText="1"/>
    </xf>
    <xf numFmtId="3" fontId="2" fillId="26" borderId="0" xfId="0" applyNumberFormat="1" applyFont="1" applyFill="1" applyAlignment="1">
      <alignment horizontal="center"/>
    </xf>
    <xf numFmtId="0" fontId="2" fillId="26" borderId="0" xfId="0" applyFont="1" applyFill="1" applyAlignment="1">
      <alignment horizontal="center"/>
    </xf>
    <xf numFmtId="0" fontId="9" fillId="26" borderId="0" xfId="0" applyFont="1" applyFill="1" applyAlignment="1">
      <alignment vertical="center" wrapText="1"/>
    </xf>
    <xf numFmtId="166" fontId="9" fillId="26" borderId="0" xfId="0" applyNumberFormat="1" applyFont="1" applyFill="1"/>
    <xf numFmtId="166" fontId="4" fillId="26" borderId="0" xfId="0" applyNumberFormat="1" applyFont="1" applyFill="1"/>
    <xf numFmtId="4" fontId="4" fillId="26" borderId="0" xfId="0" applyNumberFormat="1" applyFont="1" applyFill="1"/>
    <xf numFmtId="0" fontId="24" fillId="26" borderId="0" xfId="0" applyFont="1" applyFill="1"/>
    <xf numFmtId="167" fontId="24" fillId="26" borderId="0" xfId="0" applyNumberFormat="1" applyFont="1" applyFill="1"/>
    <xf numFmtId="166" fontId="24" fillId="0" borderId="0" xfId="0" applyNumberFormat="1" applyFont="1" applyAlignment="1">
      <alignment horizontal="center"/>
    </xf>
    <xf numFmtId="0" fontId="53" fillId="26" borderId="0" xfId="0" applyFont="1" applyFill="1" applyAlignment="1">
      <alignment horizontal="center" wrapText="1"/>
    </xf>
    <xf numFmtId="4" fontId="54" fillId="0" borderId="19" xfId="0" applyNumberFormat="1" applyFont="1" applyBorder="1" applyAlignment="1">
      <alignment horizontal="right" vertical="center" wrapText="1"/>
    </xf>
    <xf numFmtId="4" fontId="32" fillId="0" borderId="19" xfId="0" applyNumberFormat="1" applyFont="1" applyBorder="1" applyAlignment="1">
      <alignment horizontal="right" vertical="center" wrapText="1"/>
    </xf>
    <xf numFmtId="0" fontId="4" fillId="0" borderId="0" xfId="0" applyFont="1"/>
    <xf numFmtId="0" fontId="50" fillId="0" borderId="0" xfId="0" applyFont="1" applyAlignment="1">
      <alignment horizontal="center" vertical="center" wrapText="1"/>
    </xf>
    <xf numFmtId="0" fontId="7" fillId="0" borderId="0" xfId="0" applyFont="1"/>
    <xf numFmtId="0" fontId="34" fillId="0" borderId="0" xfId="0" applyFont="1"/>
    <xf numFmtId="0" fontId="30" fillId="0" borderId="0" xfId="0" applyFont="1"/>
    <xf numFmtId="0" fontId="27" fillId="0" borderId="0" xfId="0" applyFont="1" applyAlignment="1">
      <alignment horizontal="center" wrapText="1"/>
    </xf>
    <xf numFmtId="0" fontId="51" fillId="0" borderId="0" xfId="0" applyFont="1" applyAlignment="1">
      <alignment horizontal="center" wrapText="1"/>
    </xf>
    <xf numFmtId="0" fontId="31" fillId="0" borderId="0" xfId="0" applyFont="1" applyAlignment="1">
      <alignment horizontal="centerContinuous"/>
    </xf>
    <xf numFmtId="0" fontId="46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49" fillId="0" borderId="0" xfId="0" applyFont="1" applyAlignment="1">
      <alignment horizontal="center"/>
    </xf>
    <xf numFmtId="0" fontId="77" fillId="0" borderId="0" xfId="0" applyFont="1"/>
    <xf numFmtId="0" fontId="34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80" fillId="0" borderId="0" xfId="0" applyNumberFormat="1" applyFont="1" applyAlignment="1">
      <alignment vertical="center"/>
    </xf>
    <xf numFmtId="4" fontId="81" fillId="0" borderId="0" xfId="0" applyNumberFormat="1" applyFont="1" applyAlignment="1">
      <alignment horizontal="center" vertical="center" wrapText="1"/>
    </xf>
    <xf numFmtId="166" fontId="77" fillId="0" borderId="0" xfId="0" applyNumberFormat="1" applyFont="1" applyAlignment="1">
      <alignment vertical="top" wrapText="1"/>
    </xf>
    <xf numFmtId="166" fontId="4" fillId="0" borderId="0" xfId="0" applyNumberFormat="1" applyFont="1" applyAlignment="1">
      <alignment vertical="top" wrapText="1"/>
    </xf>
    <xf numFmtId="4" fontId="4" fillId="0" borderId="0" xfId="0" applyNumberFormat="1" applyFont="1"/>
    <xf numFmtId="49" fontId="20" fillId="0" borderId="19" xfId="0" applyNumberFormat="1" applyFont="1" applyBorder="1" applyAlignment="1">
      <alignment horizontal="center" vertical="center" wrapText="1"/>
    </xf>
    <xf numFmtId="49" fontId="86" fillId="26" borderId="19" xfId="0" applyNumberFormat="1" applyFont="1" applyFill="1" applyBorder="1" applyAlignment="1">
      <alignment horizontal="center" vertical="center" wrapText="1"/>
    </xf>
    <xf numFmtId="166" fontId="86" fillId="0" borderId="19" xfId="0" applyNumberFormat="1" applyFont="1" applyBorder="1" applyAlignment="1">
      <alignment horizontal="center" vertical="center" wrapText="1"/>
    </xf>
    <xf numFmtId="4" fontId="86" fillId="26" borderId="19" xfId="0" applyNumberFormat="1" applyFont="1" applyFill="1" applyBorder="1" applyAlignment="1">
      <alignment horizontal="right" vertical="center" wrapText="1"/>
    </xf>
    <xf numFmtId="49" fontId="87" fillId="26" borderId="19" xfId="0" applyNumberFormat="1" applyFont="1" applyFill="1" applyBorder="1" applyAlignment="1">
      <alignment horizontal="center" vertical="center" wrapText="1"/>
    </xf>
    <xf numFmtId="0" fontId="54" fillId="0" borderId="19" xfId="682" applyFont="1" applyBorder="1" applyAlignment="1">
      <alignment horizontal="left" vertical="center" wrapText="1"/>
    </xf>
    <xf numFmtId="166" fontId="88" fillId="26" borderId="19" xfId="0" applyNumberFormat="1" applyFont="1" applyFill="1" applyBorder="1" applyAlignment="1">
      <alignment horizontal="center" vertical="center" wrapText="1"/>
    </xf>
    <xf numFmtId="4" fontId="88" fillId="26" borderId="19" xfId="0" applyNumberFormat="1" applyFont="1" applyFill="1" applyBorder="1" applyAlignment="1">
      <alignment horizontal="right" vertical="center" wrapText="1"/>
    </xf>
    <xf numFmtId="0" fontId="7" fillId="26" borderId="0" xfId="0" applyFont="1" applyFill="1"/>
    <xf numFmtId="4" fontId="88" fillId="26" borderId="19" xfId="0" applyNumberFormat="1" applyFont="1" applyFill="1" applyBorder="1" applyAlignment="1">
      <alignment horizontal="right" vertical="center"/>
    </xf>
    <xf numFmtId="0" fontId="56" fillId="0" borderId="0" xfId="682"/>
    <xf numFmtId="180" fontId="56" fillId="0" borderId="0" xfId="682" applyNumberFormat="1"/>
    <xf numFmtId="0" fontId="56" fillId="27" borderId="0" xfId="682" applyFill="1"/>
    <xf numFmtId="0" fontId="29" fillId="0" borderId="18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textRotation="255" wrapText="1"/>
    </xf>
    <xf numFmtId="0" fontId="9" fillId="0" borderId="19" xfId="0" applyFont="1" applyBorder="1" applyAlignment="1">
      <alignment vertical="center"/>
    </xf>
    <xf numFmtId="0" fontId="6" fillId="0" borderId="19" xfId="0" applyFont="1" applyBorder="1"/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4" fillId="26" borderId="0" xfId="0" applyFont="1" applyFill="1" applyAlignment="1">
      <alignment horizontal="center"/>
    </xf>
    <xf numFmtId="49" fontId="87" fillId="26" borderId="19" xfId="0" applyNumberFormat="1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top"/>
    </xf>
    <xf numFmtId="0" fontId="9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9" fillId="0" borderId="0" xfId="682" applyFont="1" applyFill="1"/>
    <xf numFmtId="0" fontId="89" fillId="0" borderId="0" xfId="682" applyFont="1" applyFill="1" applyAlignment="1">
      <alignment horizontal="right"/>
    </xf>
    <xf numFmtId="0" fontId="89" fillId="0" borderId="0" xfId="682" applyFont="1" applyFill="1"/>
    <xf numFmtId="0" fontId="89" fillId="0" borderId="0" xfId="682" applyFont="1" applyFill="1" applyAlignment="1">
      <alignment horizontal="right" wrapText="1"/>
    </xf>
    <xf numFmtId="0" fontId="89" fillId="0" borderId="0" xfId="682" applyFont="1" applyFill="1" applyAlignment="1">
      <alignment horizontal="right"/>
    </xf>
    <xf numFmtId="0" fontId="26" fillId="0" borderId="0" xfId="682" applyFont="1" applyFill="1" applyAlignment="1">
      <alignment horizontal="center" wrapText="1"/>
    </xf>
    <xf numFmtId="0" fontId="90" fillId="0" borderId="0" xfId="682" applyFont="1" applyFill="1" applyAlignment="1">
      <alignment horizontal="center" wrapText="1"/>
    </xf>
    <xf numFmtId="0" fontId="26" fillId="0" borderId="0" xfId="682" applyFont="1" applyFill="1" applyAlignment="1">
      <alignment horizontal="center"/>
    </xf>
    <xf numFmtId="0" fontId="92" fillId="0" borderId="0" xfId="682" applyFont="1" applyFill="1" applyAlignment="1">
      <alignment horizontal="center"/>
    </xf>
    <xf numFmtId="0" fontId="91" fillId="0" borderId="0" xfId="682" quotePrefix="1" applyFont="1" applyFill="1" applyAlignment="1">
      <alignment horizontal="left"/>
    </xf>
    <xf numFmtId="0" fontId="89" fillId="0" borderId="0" xfId="682" applyFont="1" applyFill="1" applyAlignment="1">
      <alignment horizontal="left"/>
    </xf>
    <xf numFmtId="0" fontId="90" fillId="0" borderId="0" xfId="682" applyFont="1" applyFill="1" applyAlignment="1">
      <alignment horizontal="left"/>
    </xf>
    <xf numFmtId="0" fontId="89" fillId="0" borderId="19" xfId="682" applyFont="1" applyFill="1" applyBorder="1" applyAlignment="1">
      <alignment horizontal="center" vertical="top" wrapText="1"/>
    </xf>
    <xf numFmtId="0" fontId="89" fillId="0" borderId="22" xfId="682" applyFont="1" applyFill="1" applyBorder="1" applyAlignment="1">
      <alignment horizontal="center" vertical="top" wrapText="1"/>
    </xf>
    <xf numFmtId="0" fontId="90" fillId="0" borderId="19" xfId="682" applyFont="1" applyFill="1" applyBorder="1" applyAlignment="1">
      <alignment horizontal="center"/>
    </xf>
    <xf numFmtId="0" fontId="89" fillId="0" borderId="19" xfId="682" applyFont="1" applyFill="1" applyBorder="1" applyAlignment="1">
      <alignment horizontal="center"/>
    </xf>
    <xf numFmtId="49" fontId="90" fillId="0" borderId="19" xfId="682" applyNumberFormat="1" applyFont="1" applyFill="1" applyBorder="1" applyAlignment="1">
      <alignment horizontal="centerContinuous" vertical="center"/>
    </xf>
    <xf numFmtId="0" fontId="90" fillId="0" borderId="19" xfId="682" applyFont="1" applyFill="1" applyBorder="1" applyAlignment="1">
      <alignment horizontal="centerContinuous" vertical="center"/>
    </xf>
    <xf numFmtId="0" fontId="90" fillId="0" borderId="19" xfId="682" applyFont="1" applyFill="1" applyBorder="1" applyAlignment="1">
      <alignment horizontal="centerContinuous" vertical="center" wrapText="1"/>
    </xf>
    <xf numFmtId="180" fontId="90" fillId="0" borderId="19" xfId="682" applyNumberFormat="1" applyFont="1" applyFill="1" applyBorder="1" applyAlignment="1">
      <alignment horizontal="center" vertical="center"/>
    </xf>
    <xf numFmtId="0" fontId="89" fillId="0" borderId="19" xfId="682" applyFont="1" applyFill="1" applyBorder="1" applyAlignment="1">
      <alignment horizontal="centerContinuous" vertical="center"/>
    </xf>
    <xf numFmtId="0" fontId="89" fillId="0" borderId="19" xfId="682" applyFont="1" applyFill="1" applyBorder="1" applyAlignment="1">
      <alignment horizontal="centerContinuous" vertical="center" wrapText="1"/>
    </xf>
    <xf numFmtId="179" fontId="89" fillId="0" borderId="19" xfId="682" applyNumberFormat="1" applyFont="1" applyFill="1" applyBorder="1" applyAlignment="1">
      <alignment horizontal="center" vertical="center"/>
    </xf>
    <xf numFmtId="179" fontId="89" fillId="0" borderId="24" xfId="682" applyNumberFormat="1" applyFont="1" applyFill="1" applyBorder="1" applyAlignment="1">
      <alignment horizontal="center" vertical="center"/>
    </xf>
    <xf numFmtId="0" fontId="90" fillId="0" borderId="19" xfId="682" applyFont="1" applyFill="1" applyBorder="1" applyAlignment="1">
      <alignment horizontal="center" vertical="center"/>
    </xf>
    <xf numFmtId="0" fontId="90" fillId="0" borderId="23" xfId="682" applyFont="1" applyFill="1" applyBorder="1" applyAlignment="1">
      <alignment horizontal="left" vertical="center"/>
    </xf>
    <xf numFmtId="179" fontId="90" fillId="0" borderId="24" xfId="682" applyNumberFormat="1" applyFont="1" applyFill="1" applyBorder="1" applyAlignment="1">
      <alignment horizontal="center"/>
    </xf>
    <xf numFmtId="0" fontId="93" fillId="0" borderId="0" xfId="682" applyFont="1" applyFill="1" applyAlignment="1">
      <alignment horizontal="center"/>
    </xf>
    <xf numFmtId="0" fontId="56" fillId="0" borderId="0" xfId="682" applyFill="1"/>
    <xf numFmtId="180" fontId="89" fillId="0" borderId="0" xfId="682" applyNumberFormat="1" applyFont="1" applyFill="1" applyAlignment="1">
      <alignment horizontal="right"/>
    </xf>
    <xf numFmtId="180" fontId="56" fillId="0" borderId="0" xfId="682" applyNumberFormat="1" applyFill="1"/>
  </cellXfs>
  <cellStyles count="700">
    <cellStyle name="?’ЋѓЋ‚›‰" xfId="1" xr:uid="{00000000-0005-0000-0000-000000000000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Љ‘?ђЋ‚ЂЌЌ›‰" xfId="10" xr:uid="{00000000-0005-0000-0000-000009000000}"/>
    <cellStyle name="”€ЌЂЌ‘Ћ‚›‰" xfId="11" xr:uid="{00000000-0005-0000-0000-00000A000000}"/>
    <cellStyle name="”€Љ‘€ђЋ‚ЂЌЌ›‰" xfId="12" xr:uid="{00000000-0005-0000-0000-00000B000000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ходи" xfId="22" xr:uid="{00000000-0005-0000-0000-000015000000}"/>
    <cellStyle name="_доходи" xfId="23" xr:uid="{00000000-0005-0000-0000-000016000000}"/>
    <cellStyle name="_доходи_ дод_4" xfId="24" xr:uid="{00000000-0005-0000-0000-000017000000}"/>
    <cellStyle name="_доходи_ дод_4" xfId="25" xr:uid="{00000000-0005-0000-0000-000018000000}"/>
    <cellStyle name="_доходи_1" xfId="26" xr:uid="{00000000-0005-0000-0000-000019000000}"/>
    <cellStyle name="_доходи_1" xfId="27" xr:uid="{00000000-0005-0000-0000-00001A000000}"/>
    <cellStyle name="_доходи_дод 3" xfId="28" xr:uid="{00000000-0005-0000-0000-00001B000000}"/>
    <cellStyle name="_доходи_дод 3" xfId="29" xr:uid="{00000000-0005-0000-0000-00001C000000}"/>
    <cellStyle name="_доходи_дод 5" xfId="30" xr:uid="{00000000-0005-0000-0000-00001D000000}"/>
    <cellStyle name="_доходи_дод 5" xfId="31" xr:uid="{00000000-0005-0000-0000-00001E000000}"/>
    <cellStyle name="_доходи_дод 8 передача установ" xfId="32" xr:uid="{00000000-0005-0000-0000-00001F000000}"/>
    <cellStyle name="_доходи_дод 8 передача установ" xfId="33" xr:uid="{00000000-0005-0000-0000-000020000000}"/>
    <cellStyle name="_доходи_дод 8 передача установ_ дод_4" xfId="34" xr:uid="{00000000-0005-0000-0000-000021000000}"/>
    <cellStyle name="_доходи_дод 8 передача установ_ дод_4" xfId="35" xr:uid="{00000000-0005-0000-0000-000022000000}"/>
    <cellStyle name="_доходи_дод 8 передача установ_дод 3" xfId="36" xr:uid="{00000000-0005-0000-0000-000023000000}"/>
    <cellStyle name="_доходи_дод 8 передача установ_дод 3" xfId="37" xr:uid="{00000000-0005-0000-0000-000024000000}"/>
    <cellStyle name="_доходи_дод 8 передача установ_дод 5" xfId="38" xr:uid="{00000000-0005-0000-0000-000025000000}"/>
    <cellStyle name="_доходи_дод 8 передача установ_дод 5" xfId="39" xr:uid="{00000000-0005-0000-0000-000026000000}"/>
    <cellStyle name="_доходи_дод 8 передача установ_дод_1 - 6" xfId="40" xr:uid="{00000000-0005-0000-0000-000027000000}"/>
    <cellStyle name="_доходи_дод 8 передача установ_дод_1 - 6" xfId="41" xr:uid="{00000000-0005-0000-0000-000028000000}"/>
    <cellStyle name="_доходи_дод 8 передача установ_дод_1 - 7" xfId="42" xr:uid="{00000000-0005-0000-0000-000029000000}"/>
    <cellStyle name="_доходи_дод 8 передача установ_дод_1 - 7" xfId="43" xr:uid="{00000000-0005-0000-0000-00002A000000}"/>
    <cellStyle name="_доходи_дод 8 передача установ_дод_1 - 7_дод_4" xfId="44" xr:uid="{00000000-0005-0000-0000-00002B000000}"/>
    <cellStyle name="_доходи_дод 8 передача установ_дод_1 - 7_дод_4" xfId="45" xr:uid="{00000000-0005-0000-0000-00002C000000}"/>
    <cellStyle name="_доходи_дод 8 передача установ_дод_1 - 7фзк" xfId="46" xr:uid="{00000000-0005-0000-0000-00002D000000}"/>
    <cellStyle name="_доходи_дод 8 передача установ_дод_1 - 7фзк" xfId="47" xr:uid="{00000000-0005-0000-0000-00002E000000}"/>
    <cellStyle name="_доходи_дод 8 передача установ_дод_1 - 8 _онов_СЕСІЯ" xfId="48" xr:uid="{00000000-0005-0000-0000-00002F000000}"/>
    <cellStyle name="_доходи_дод 8 передача установ_дод_1 - 8 _онов_СЕСІЯ" xfId="49" xr:uid="{00000000-0005-0000-0000-000030000000}"/>
    <cellStyle name="_доходи_дод 8 передача установ_дод_1-7" xfId="50" xr:uid="{00000000-0005-0000-0000-000031000000}"/>
    <cellStyle name="_доходи_дод 8 передача установ_дод_1-7" xfId="51" xr:uid="{00000000-0005-0000-0000-000032000000}"/>
    <cellStyle name="_доходи_дод 8 передача установ_дод_4" xfId="52" xr:uid="{00000000-0005-0000-0000-000033000000}"/>
    <cellStyle name="_доходи_дод 8 передача установ_дод_4" xfId="53" xr:uid="{00000000-0005-0000-0000-000034000000}"/>
    <cellStyle name="_доходи_дод 8 передача установ_дод_4 (кредити)" xfId="54" xr:uid="{00000000-0005-0000-0000-000035000000}"/>
    <cellStyle name="_доходи_дод 8 передача установ_дод_4 (кредити)" xfId="55" xr:uid="{00000000-0005-0000-0000-000036000000}"/>
    <cellStyle name="_доходи_дод 8 передача установ_дод_5" xfId="56" xr:uid="{00000000-0005-0000-0000-000037000000}"/>
    <cellStyle name="_доходи_дод 8 передача установ_дод_5" xfId="57" xr:uid="{00000000-0005-0000-0000-000038000000}"/>
    <cellStyle name="_доходи_дод 8 передача установ_дод1" xfId="58" xr:uid="{00000000-0005-0000-0000-000039000000}"/>
    <cellStyle name="_доходи_дод 8 передача установ_дод1" xfId="59" xr:uid="{00000000-0005-0000-0000-00003A000000}"/>
    <cellStyle name="_доходи_дод 8 передача установ_дод2" xfId="60" xr:uid="{00000000-0005-0000-0000-00003B000000}"/>
    <cellStyle name="_доходи_дод 8 передача установ_дод2" xfId="61" xr:uid="{00000000-0005-0000-0000-00003C000000}"/>
    <cellStyle name="_доходи_дод 8 передача установ_дод4" xfId="62" xr:uid="{00000000-0005-0000-0000-00003D000000}"/>
    <cellStyle name="_доходи_дод 8 передача установ_дод4" xfId="63" xr:uid="{00000000-0005-0000-0000-00003E000000}"/>
    <cellStyle name="_доходи_дод 8 передача установ_дод5" xfId="64" xr:uid="{00000000-0005-0000-0000-00003F000000}"/>
    <cellStyle name="_доходи_дод 8 передача установ_дод5" xfId="65" xr:uid="{00000000-0005-0000-0000-000040000000}"/>
    <cellStyle name="_доходи_дод 8 передача установ_дод6" xfId="66" xr:uid="{00000000-0005-0000-0000-000041000000}"/>
    <cellStyle name="_доходи_дод 8 передача установ_дод6" xfId="67" xr:uid="{00000000-0005-0000-0000-000042000000}"/>
    <cellStyle name="_доходи_дод 8 передача установ_дод7" xfId="68" xr:uid="{00000000-0005-0000-0000-000043000000}"/>
    <cellStyle name="_доходи_дод 8 передача установ_дод7" xfId="69" xr:uid="{00000000-0005-0000-0000-000044000000}"/>
    <cellStyle name="_доходи_дод 8 передача установ_Додатки до розпорядження 2023 1-7 19.07.2023 " xfId="70" xr:uid="{00000000-0005-0000-0000-000045000000}"/>
    <cellStyle name="_доходи_дод 8 передача установ_Додатки до розпорядження 2023 1-7 19.07.2023 " xfId="71" xr:uid="{00000000-0005-0000-0000-000046000000}"/>
    <cellStyle name="_доходи_дод 8 передача установ_Додатки до розпорядження 2023 3-7 19.07.2023 " xfId="72" xr:uid="{00000000-0005-0000-0000-000047000000}"/>
    <cellStyle name="_доходи_дод 8 передача установ_Додатки до розпорядження 2023 3-7 19.07.2023 " xfId="73" xr:uid="{00000000-0005-0000-0000-000048000000}"/>
    <cellStyle name="_доходи_дод 8 передача установ_додаток 5" xfId="74" xr:uid="{00000000-0005-0000-0000-000049000000}"/>
    <cellStyle name="_доходи_дод 8 передача установ_додаток 5" xfId="75" xr:uid="{00000000-0005-0000-0000-00004A000000}"/>
    <cellStyle name="_доходи_дод 8 передача установ_Додаток 8 до розпорядження (1)" xfId="76" xr:uid="{00000000-0005-0000-0000-00004B000000}"/>
    <cellStyle name="_доходи_дод 8 передача установ_Додаток 8 до розпорядження (1)" xfId="77" xr:uid="{00000000-0005-0000-0000-00004C000000}"/>
    <cellStyle name="_доходи_дод 8 передача установ_доходи" xfId="78" xr:uid="{00000000-0005-0000-0000-00004D000000}"/>
    <cellStyle name="_доходи_дод 8 передача установ_доходи" xfId="79" xr:uid="{00000000-0005-0000-0000-00004E000000}"/>
    <cellStyle name="_доходи_дод 8 передача установ_Книга1" xfId="80" xr:uid="{00000000-0005-0000-0000-00004F000000}"/>
    <cellStyle name="_доходи_дод 8 передача установ_Книга1" xfId="81" xr:uid="{00000000-0005-0000-0000-000050000000}"/>
    <cellStyle name="_доходи_дод 8 передача установ_робДодатки до розпорядження 2023 3-7 .2023 " xfId="82" xr:uid="{00000000-0005-0000-0000-000051000000}"/>
    <cellStyle name="_доходи_дод 8 передача установ_робДодатки до розпорядження 2023 3-7 .2023 " xfId="83" xr:uid="{00000000-0005-0000-0000-000052000000}"/>
    <cellStyle name="_доходи_дод_1 - 5 " xfId="84" xr:uid="{00000000-0005-0000-0000-000053000000}"/>
    <cellStyle name="_доходи_дод_1 - 5 " xfId="85" xr:uid="{00000000-0005-0000-0000-000054000000}"/>
    <cellStyle name="_доходи_дод_1 - 6" xfId="86" xr:uid="{00000000-0005-0000-0000-000055000000}"/>
    <cellStyle name="_доходи_дод_1 - 6" xfId="87" xr:uid="{00000000-0005-0000-0000-000056000000}"/>
    <cellStyle name="_доходи_дод_1 - 7" xfId="88" xr:uid="{00000000-0005-0000-0000-000057000000}"/>
    <cellStyle name="_доходи_дод_1 - 7" xfId="89" xr:uid="{00000000-0005-0000-0000-000058000000}"/>
    <cellStyle name="_доходи_дод_1 - 7 АПК  ПРОЄКТ НА 2023  " xfId="90" xr:uid="{00000000-0005-0000-0000-000059000000}"/>
    <cellStyle name="_доходи_дод_1 - 7 АПК  ПРОЄКТ НА 2023  " xfId="91" xr:uid="{00000000-0005-0000-0000-00005A000000}"/>
    <cellStyle name="_доходи_дод_1 - 7фзк" xfId="92" xr:uid="{00000000-0005-0000-0000-00005B000000}"/>
    <cellStyle name="_доходи_дод_1 - 7фзк" xfId="93" xr:uid="{00000000-0005-0000-0000-00005C000000}"/>
    <cellStyle name="_доходи_дод_1 - 8 " xfId="94" xr:uid="{00000000-0005-0000-0000-00005D000000}"/>
    <cellStyle name="_доходи_дод_1 - 8 " xfId="95" xr:uid="{00000000-0005-0000-0000-00005E000000}"/>
    <cellStyle name="_доходи_дод_1 - 8 _онов_СЕСІЯ" xfId="96" xr:uid="{00000000-0005-0000-0000-00005F000000}"/>
    <cellStyle name="_доходи_дод_1 - 8 _онов_СЕСІЯ" xfId="97" xr:uid="{00000000-0005-0000-0000-000060000000}"/>
    <cellStyle name="_доходи_дод_1-5 " xfId="98" xr:uid="{00000000-0005-0000-0000-000061000000}"/>
    <cellStyle name="_доходи_дод_1-5 " xfId="99" xr:uid="{00000000-0005-0000-0000-000062000000}"/>
    <cellStyle name="_доходи_дод_1-5 _доходи" xfId="100" xr:uid="{00000000-0005-0000-0000-000063000000}"/>
    <cellStyle name="_доходи_дод_1-5 _доходи" xfId="101" xr:uid="{00000000-0005-0000-0000-000064000000}"/>
    <cellStyle name="_доходи_дод_1-6 " xfId="102" xr:uid="{00000000-0005-0000-0000-000065000000}"/>
    <cellStyle name="_доходи_дод_1-6 " xfId="103" xr:uid="{00000000-0005-0000-0000-000066000000}"/>
    <cellStyle name="_доходи_дод_1-6 _ дод_4" xfId="104" xr:uid="{00000000-0005-0000-0000-000067000000}"/>
    <cellStyle name="_доходи_дод_1-6 _ дод_4" xfId="105" xr:uid="{00000000-0005-0000-0000-000068000000}"/>
    <cellStyle name="_доходи_дод_1-6 _дод 3" xfId="106" xr:uid="{00000000-0005-0000-0000-000069000000}"/>
    <cellStyle name="_доходи_дод_1-6 _дод 3" xfId="107" xr:uid="{00000000-0005-0000-0000-00006A000000}"/>
    <cellStyle name="_доходи_дод_1-6 _дод 5" xfId="108" xr:uid="{00000000-0005-0000-0000-00006B000000}"/>
    <cellStyle name="_доходи_дод_1-6 _дод 5" xfId="109" xr:uid="{00000000-0005-0000-0000-00006C000000}"/>
    <cellStyle name="_доходи_дод_1-6 _дод_1 - 5 " xfId="110" xr:uid="{00000000-0005-0000-0000-00006D000000}"/>
    <cellStyle name="_доходи_дод_1-6 _дод_1 - 5 " xfId="111" xr:uid="{00000000-0005-0000-0000-00006E000000}"/>
    <cellStyle name="_доходи_дод_1-6 _дод_1 - 6" xfId="112" xr:uid="{00000000-0005-0000-0000-00006F000000}"/>
    <cellStyle name="_доходи_дод_1-6 _дод_1 - 6" xfId="113" xr:uid="{00000000-0005-0000-0000-000070000000}"/>
    <cellStyle name="_доходи_дод_1-6 _дод_1 - 7" xfId="114" xr:uid="{00000000-0005-0000-0000-000071000000}"/>
    <cellStyle name="_доходи_дод_1-6 _дод_1 - 7" xfId="115" xr:uid="{00000000-0005-0000-0000-000072000000}"/>
    <cellStyle name="_доходи_дод_1-6 _дод_1 - 7 АПК  ПРОЄКТ НА 2023  " xfId="116" xr:uid="{00000000-0005-0000-0000-000073000000}"/>
    <cellStyle name="_доходи_дод_1-6 _дод_1 - 7 АПК  ПРОЄКТ НА 2023  " xfId="117" xr:uid="{00000000-0005-0000-0000-000074000000}"/>
    <cellStyle name="_доходи_дод_1-6 _дод_1 - 7фзк" xfId="118" xr:uid="{00000000-0005-0000-0000-000075000000}"/>
    <cellStyle name="_доходи_дод_1-6 _дод_1 - 7фзк" xfId="119" xr:uid="{00000000-0005-0000-0000-000076000000}"/>
    <cellStyle name="_доходи_дод_1-6 _дод_1 - 8 " xfId="120" xr:uid="{00000000-0005-0000-0000-000077000000}"/>
    <cellStyle name="_доходи_дод_1-6 _дод_1 - 8 " xfId="121" xr:uid="{00000000-0005-0000-0000-000078000000}"/>
    <cellStyle name="_доходи_дод_1-6 _дод_1 - 8 _онов_СЕСІЯ" xfId="122" xr:uid="{00000000-0005-0000-0000-000079000000}"/>
    <cellStyle name="_доходи_дод_1-6 _дод_1 - 8 _онов_СЕСІЯ" xfId="123" xr:uid="{00000000-0005-0000-0000-00007A000000}"/>
    <cellStyle name="_доходи_дод_1-6 _дод_1-5 " xfId="124" xr:uid="{00000000-0005-0000-0000-00007B000000}"/>
    <cellStyle name="_доходи_дод_1-6 _дод_1-5 " xfId="125" xr:uid="{00000000-0005-0000-0000-00007C000000}"/>
    <cellStyle name="_доходи_дод_1-6 _дод_1-5 _доходи" xfId="126" xr:uid="{00000000-0005-0000-0000-00007D000000}"/>
    <cellStyle name="_доходи_дод_1-6 _дод_1-5 _доходи" xfId="127" xr:uid="{00000000-0005-0000-0000-00007E000000}"/>
    <cellStyle name="_доходи_дод_1-6 _дод_1-7" xfId="128" xr:uid="{00000000-0005-0000-0000-00007F000000}"/>
    <cellStyle name="_доходи_дод_1-6 _дод_1-7" xfId="129" xr:uid="{00000000-0005-0000-0000-000080000000}"/>
    <cellStyle name="_доходи_дод_1-6 _дод_1-7 " xfId="130" xr:uid="{00000000-0005-0000-0000-000081000000}"/>
    <cellStyle name="_доходи_дод_1-6 _дод_1-7 " xfId="131" xr:uid="{00000000-0005-0000-0000-000082000000}"/>
    <cellStyle name="_доходи_дод_1-6 _дод_1-7 _доходи" xfId="132" xr:uid="{00000000-0005-0000-0000-000083000000}"/>
    <cellStyle name="_доходи_дод_1-6 _дод_1-7 _доходи" xfId="133" xr:uid="{00000000-0005-0000-0000-000084000000}"/>
    <cellStyle name="_доходи_дод_1-6 _дод_4" xfId="134" xr:uid="{00000000-0005-0000-0000-000085000000}"/>
    <cellStyle name="_доходи_дод_1-6 _дод_4" xfId="135" xr:uid="{00000000-0005-0000-0000-000086000000}"/>
    <cellStyle name="_доходи_дод_1-6 _дод_4 (кредити)" xfId="136" xr:uid="{00000000-0005-0000-0000-000087000000}"/>
    <cellStyle name="_доходи_дод_1-6 _дод_4 (кредити)" xfId="137" xr:uid="{00000000-0005-0000-0000-000088000000}"/>
    <cellStyle name="_доходи_дод_1-6 _дод_5" xfId="138" xr:uid="{00000000-0005-0000-0000-000089000000}"/>
    <cellStyle name="_доходи_дод_1-6 _дод_5" xfId="139" xr:uid="{00000000-0005-0000-0000-00008A000000}"/>
    <cellStyle name="_доходи_дод_1-6 _дод1" xfId="140" xr:uid="{00000000-0005-0000-0000-00008B000000}"/>
    <cellStyle name="_доходи_дод_1-6 _дод1" xfId="141" xr:uid="{00000000-0005-0000-0000-00008C000000}"/>
    <cellStyle name="_доходи_дод_1-6 _дод2" xfId="142" xr:uid="{00000000-0005-0000-0000-00008D000000}"/>
    <cellStyle name="_доходи_дод_1-6 _дод2" xfId="143" xr:uid="{00000000-0005-0000-0000-00008E000000}"/>
    <cellStyle name="_доходи_дод_1-6 _дод4" xfId="144" xr:uid="{00000000-0005-0000-0000-00008F000000}"/>
    <cellStyle name="_доходи_дод_1-6 _дод4" xfId="145" xr:uid="{00000000-0005-0000-0000-000090000000}"/>
    <cellStyle name="_доходи_дод_1-6 _дод5" xfId="146" xr:uid="{00000000-0005-0000-0000-000091000000}"/>
    <cellStyle name="_доходи_дод_1-6 _дод5" xfId="147" xr:uid="{00000000-0005-0000-0000-000092000000}"/>
    <cellStyle name="_доходи_дод_1-6 _дод6" xfId="148" xr:uid="{00000000-0005-0000-0000-000093000000}"/>
    <cellStyle name="_доходи_дод_1-6 _дод6" xfId="149" xr:uid="{00000000-0005-0000-0000-000094000000}"/>
    <cellStyle name="_доходи_дод_1-6 _дод7" xfId="150" xr:uid="{00000000-0005-0000-0000-000095000000}"/>
    <cellStyle name="_доходи_дод_1-6 _дод7" xfId="151" xr:uid="{00000000-0005-0000-0000-000096000000}"/>
    <cellStyle name="_доходи_дод_1-6 _Додатки до розпорядження 2023 1-7 19.07.2023 " xfId="152" xr:uid="{00000000-0005-0000-0000-000097000000}"/>
    <cellStyle name="_доходи_дод_1-6 _Додатки до розпорядження 2023 1-7 19.07.2023 " xfId="153" xr:uid="{00000000-0005-0000-0000-000098000000}"/>
    <cellStyle name="_доходи_дод_1-6 _Додатки до розпорядження 2023 3-7 19.07.2023 " xfId="154" xr:uid="{00000000-0005-0000-0000-000099000000}"/>
    <cellStyle name="_доходи_дод_1-6 _Додатки до розпорядження 2023 3-7 19.07.2023 " xfId="155" xr:uid="{00000000-0005-0000-0000-00009A000000}"/>
    <cellStyle name="_доходи_дод_1-6 _додаток 5" xfId="156" xr:uid="{00000000-0005-0000-0000-00009B000000}"/>
    <cellStyle name="_доходи_дод_1-6 _додаток 5" xfId="157" xr:uid="{00000000-0005-0000-0000-00009C000000}"/>
    <cellStyle name="_доходи_дод_1-6 _Додаток 8 до розпорядження (1)" xfId="158" xr:uid="{00000000-0005-0000-0000-00009D000000}"/>
    <cellStyle name="_доходи_дод_1-6 _Додаток 8 до розпорядження (1)" xfId="159" xr:uid="{00000000-0005-0000-0000-00009E000000}"/>
    <cellStyle name="_доходи_дод_1-6 _доходи" xfId="160" xr:uid="{00000000-0005-0000-0000-00009F000000}"/>
    <cellStyle name="_доходи_дод_1-6 _доходи" xfId="161" xr:uid="{00000000-0005-0000-0000-0000A0000000}"/>
    <cellStyle name="_доходи_дод_1-6 _Книга1" xfId="162" xr:uid="{00000000-0005-0000-0000-0000A1000000}"/>
    <cellStyle name="_доходи_дод_1-6 _Книга1" xfId="163" xr:uid="{00000000-0005-0000-0000-0000A2000000}"/>
    <cellStyle name="_доходи_дод_1-6 _робДодатки до розпорядження 2023 3-7 .2023 " xfId="164" xr:uid="{00000000-0005-0000-0000-0000A3000000}"/>
    <cellStyle name="_доходи_дод_1-6 _робДодатки до розпорядження 2023 3-7 .2023 " xfId="165" xr:uid="{00000000-0005-0000-0000-0000A4000000}"/>
    <cellStyle name="_доходи_дод_1-7" xfId="166" xr:uid="{00000000-0005-0000-0000-0000A5000000}"/>
    <cellStyle name="_доходи_дод_1-7" xfId="167" xr:uid="{00000000-0005-0000-0000-0000A6000000}"/>
    <cellStyle name="_доходи_дод_1-7 " xfId="168" xr:uid="{00000000-0005-0000-0000-0000A7000000}"/>
    <cellStyle name="_доходи_дод_1-7 " xfId="169" xr:uid="{00000000-0005-0000-0000-0000A8000000}"/>
    <cellStyle name="_доходи_дод_1-7 _доходи" xfId="170" xr:uid="{00000000-0005-0000-0000-0000A9000000}"/>
    <cellStyle name="_доходи_дод_1-7 _доходи" xfId="171" xr:uid="{00000000-0005-0000-0000-0000AA000000}"/>
    <cellStyle name="_доходи_дод_1-8 " xfId="172" xr:uid="{00000000-0005-0000-0000-0000AB000000}"/>
    <cellStyle name="_доходи_дод_1-8 " xfId="173" xr:uid="{00000000-0005-0000-0000-0000AC000000}"/>
    <cellStyle name="_доходи_дод_1-8 _доходи" xfId="174" xr:uid="{00000000-0005-0000-0000-0000AD000000}"/>
    <cellStyle name="_доходи_дод_1-8 _доходи" xfId="175" xr:uid="{00000000-0005-0000-0000-0000AE000000}"/>
    <cellStyle name="_доходи_дод_1-9" xfId="176" xr:uid="{00000000-0005-0000-0000-0000AF000000}"/>
    <cellStyle name="_доходи_дод_1-9" xfId="177" xr:uid="{00000000-0005-0000-0000-0000B0000000}"/>
    <cellStyle name="_доходи_дод_1-9_ дод_4" xfId="178" xr:uid="{00000000-0005-0000-0000-0000B1000000}"/>
    <cellStyle name="_доходи_дод_1-9_ дод_4" xfId="179" xr:uid="{00000000-0005-0000-0000-0000B2000000}"/>
    <cellStyle name="_доходи_дод_1-9_дод 3" xfId="180" xr:uid="{00000000-0005-0000-0000-0000B3000000}"/>
    <cellStyle name="_доходи_дод_1-9_дод 3" xfId="181" xr:uid="{00000000-0005-0000-0000-0000B4000000}"/>
    <cellStyle name="_доходи_дод_1-9_дод 5" xfId="182" xr:uid="{00000000-0005-0000-0000-0000B5000000}"/>
    <cellStyle name="_доходи_дод_1-9_дод 5" xfId="183" xr:uid="{00000000-0005-0000-0000-0000B6000000}"/>
    <cellStyle name="_доходи_дод_1-9_дод_1 - 5 " xfId="184" xr:uid="{00000000-0005-0000-0000-0000B7000000}"/>
    <cellStyle name="_доходи_дод_1-9_дод_1 - 5 " xfId="185" xr:uid="{00000000-0005-0000-0000-0000B8000000}"/>
    <cellStyle name="_доходи_дод_1-9_дод_1 - 6" xfId="186" xr:uid="{00000000-0005-0000-0000-0000B9000000}"/>
    <cellStyle name="_доходи_дод_1-9_дод_1 - 6" xfId="187" xr:uid="{00000000-0005-0000-0000-0000BA000000}"/>
    <cellStyle name="_доходи_дод_1-9_дод_1 - 7" xfId="188" xr:uid="{00000000-0005-0000-0000-0000BB000000}"/>
    <cellStyle name="_доходи_дод_1-9_дод_1 - 7" xfId="189" xr:uid="{00000000-0005-0000-0000-0000BC000000}"/>
    <cellStyle name="_доходи_дод_1-9_дод_1 - 7 АПК  ПРОЄКТ НА 2023  " xfId="190" xr:uid="{00000000-0005-0000-0000-0000BD000000}"/>
    <cellStyle name="_доходи_дод_1-9_дод_1 - 7 АПК  ПРОЄКТ НА 2023  " xfId="191" xr:uid="{00000000-0005-0000-0000-0000BE000000}"/>
    <cellStyle name="_доходи_дод_1-9_дод_1 - 7фзк" xfId="192" xr:uid="{00000000-0005-0000-0000-0000BF000000}"/>
    <cellStyle name="_доходи_дод_1-9_дод_1 - 7фзк" xfId="193" xr:uid="{00000000-0005-0000-0000-0000C0000000}"/>
    <cellStyle name="_доходи_дод_1-9_дод_1 - 8 " xfId="194" xr:uid="{00000000-0005-0000-0000-0000C1000000}"/>
    <cellStyle name="_доходи_дод_1-9_дод_1 - 8 " xfId="195" xr:uid="{00000000-0005-0000-0000-0000C2000000}"/>
    <cellStyle name="_доходи_дод_1-9_дод_1 - 8 _онов_СЕСІЯ" xfId="196" xr:uid="{00000000-0005-0000-0000-0000C3000000}"/>
    <cellStyle name="_доходи_дод_1-9_дод_1 - 8 _онов_СЕСІЯ" xfId="197" xr:uid="{00000000-0005-0000-0000-0000C4000000}"/>
    <cellStyle name="_доходи_дод_1-9_дод_1-5 " xfId="198" xr:uid="{00000000-0005-0000-0000-0000C5000000}"/>
    <cellStyle name="_доходи_дод_1-9_дод_1-5 " xfId="199" xr:uid="{00000000-0005-0000-0000-0000C6000000}"/>
    <cellStyle name="_доходи_дод_1-9_дод_1-5 _доходи" xfId="200" xr:uid="{00000000-0005-0000-0000-0000C7000000}"/>
    <cellStyle name="_доходи_дод_1-9_дод_1-5 _доходи" xfId="201" xr:uid="{00000000-0005-0000-0000-0000C8000000}"/>
    <cellStyle name="_доходи_дод_1-9_дод_1-7" xfId="202" xr:uid="{00000000-0005-0000-0000-0000C9000000}"/>
    <cellStyle name="_доходи_дод_1-9_дод_1-7" xfId="203" xr:uid="{00000000-0005-0000-0000-0000CA000000}"/>
    <cellStyle name="_доходи_дод_1-9_дод_1-7 " xfId="204" xr:uid="{00000000-0005-0000-0000-0000CB000000}"/>
    <cellStyle name="_доходи_дод_1-9_дод_1-7 " xfId="205" xr:uid="{00000000-0005-0000-0000-0000CC000000}"/>
    <cellStyle name="_доходи_дод_1-9_дод_1-7 _доходи" xfId="206" xr:uid="{00000000-0005-0000-0000-0000CD000000}"/>
    <cellStyle name="_доходи_дод_1-9_дод_1-7 _доходи" xfId="207" xr:uid="{00000000-0005-0000-0000-0000CE000000}"/>
    <cellStyle name="_доходи_дод_1-9_дод_4" xfId="208" xr:uid="{00000000-0005-0000-0000-0000CF000000}"/>
    <cellStyle name="_доходи_дод_1-9_дод_4" xfId="209" xr:uid="{00000000-0005-0000-0000-0000D0000000}"/>
    <cellStyle name="_доходи_дод_1-9_дод_4 (кредити)" xfId="210" xr:uid="{00000000-0005-0000-0000-0000D1000000}"/>
    <cellStyle name="_доходи_дод_1-9_дод_4 (кредити)" xfId="211" xr:uid="{00000000-0005-0000-0000-0000D2000000}"/>
    <cellStyle name="_доходи_дод_1-9_дод_5" xfId="212" xr:uid="{00000000-0005-0000-0000-0000D3000000}"/>
    <cellStyle name="_доходи_дод_1-9_дод_5" xfId="213" xr:uid="{00000000-0005-0000-0000-0000D4000000}"/>
    <cellStyle name="_доходи_дод_1-9_дод1" xfId="214" xr:uid="{00000000-0005-0000-0000-0000D5000000}"/>
    <cellStyle name="_доходи_дод_1-9_дод1" xfId="215" xr:uid="{00000000-0005-0000-0000-0000D6000000}"/>
    <cellStyle name="_доходи_дод_1-9_дод2" xfId="216" xr:uid="{00000000-0005-0000-0000-0000D7000000}"/>
    <cellStyle name="_доходи_дод_1-9_дод2" xfId="217" xr:uid="{00000000-0005-0000-0000-0000D8000000}"/>
    <cellStyle name="_доходи_дод_1-9_дод4" xfId="218" xr:uid="{00000000-0005-0000-0000-0000D9000000}"/>
    <cellStyle name="_доходи_дод_1-9_дод4" xfId="219" xr:uid="{00000000-0005-0000-0000-0000DA000000}"/>
    <cellStyle name="_доходи_дод_1-9_дод5" xfId="220" xr:uid="{00000000-0005-0000-0000-0000DB000000}"/>
    <cellStyle name="_доходи_дод_1-9_дод5" xfId="221" xr:uid="{00000000-0005-0000-0000-0000DC000000}"/>
    <cellStyle name="_доходи_дод_1-9_дод6" xfId="222" xr:uid="{00000000-0005-0000-0000-0000DD000000}"/>
    <cellStyle name="_доходи_дод_1-9_дод6" xfId="223" xr:uid="{00000000-0005-0000-0000-0000DE000000}"/>
    <cellStyle name="_доходи_дод_1-9_дод7" xfId="224" xr:uid="{00000000-0005-0000-0000-0000DF000000}"/>
    <cellStyle name="_доходи_дод_1-9_дод7" xfId="225" xr:uid="{00000000-0005-0000-0000-0000E0000000}"/>
    <cellStyle name="_доходи_дод_1-9_Додатки до розпорядження 2023 1-7 19.07.2023 " xfId="226" xr:uid="{00000000-0005-0000-0000-0000E1000000}"/>
    <cellStyle name="_доходи_дод_1-9_Додатки до розпорядження 2023 1-7 19.07.2023 " xfId="227" xr:uid="{00000000-0005-0000-0000-0000E2000000}"/>
    <cellStyle name="_доходи_дод_1-9_Додатки до розпорядження 2023 3-7 19.07.2023 " xfId="228" xr:uid="{00000000-0005-0000-0000-0000E3000000}"/>
    <cellStyle name="_доходи_дод_1-9_Додатки до розпорядження 2023 3-7 19.07.2023 " xfId="229" xr:uid="{00000000-0005-0000-0000-0000E4000000}"/>
    <cellStyle name="_доходи_дод_1-9_додаток 5" xfId="230" xr:uid="{00000000-0005-0000-0000-0000E5000000}"/>
    <cellStyle name="_доходи_дод_1-9_додаток 5" xfId="231" xr:uid="{00000000-0005-0000-0000-0000E6000000}"/>
    <cellStyle name="_доходи_дод_1-9_Додаток 8 до розпорядження (1)" xfId="232" xr:uid="{00000000-0005-0000-0000-0000E7000000}"/>
    <cellStyle name="_доходи_дод_1-9_Додаток 8 до розпорядження (1)" xfId="233" xr:uid="{00000000-0005-0000-0000-0000E8000000}"/>
    <cellStyle name="_доходи_дод_1-9_доходи" xfId="234" xr:uid="{00000000-0005-0000-0000-0000E9000000}"/>
    <cellStyle name="_доходи_дод_1-9_доходи" xfId="235" xr:uid="{00000000-0005-0000-0000-0000EA000000}"/>
    <cellStyle name="_доходи_дод_1-9_Книга1" xfId="236" xr:uid="{00000000-0005-0000-0000-0000EB000000}"/>
    <cellStyle name="_доходи_дод_1-9_Книга1" xfId="237" xr:uid="{00000000-0005-0000-0000-0000EC000000}"/>
    <cellStyle name="_доходи_дод_1-9_робДодатки до розпорядження 2023 3-7 .2023 " xfId="238" xr:uid="{00000000-0005-0000-0000-0000ED000000}"/>
    <cellStyle name="_доходи_дод_1-9_робДодатки до розпорядження 2023 3-7 .2023 " xfId="239" xr:uid="{00000000-0005-0000-0000-0000EE000000}"/>
    <cellStyle name="_доходи_дод_4" xfId="240" xr:uid="{00000000-0005-0000-0000-0000EF000000}"/>
    <cellStyle name="_доходи_дод_4" xfId="241" xr:uid="{00000000-0005-0000-0000-0000F0000000}"/>
    <cellStyle name="_доходи_дод_4 (кредити)" xfId="242" xr:uid="{00000000-0005-0000-0000-0000F1000000}"/>
    <cellStyle name="_доходи_дод_4 (кредити)" xfId="243" xr:uid="{00000000-0005-0000-0000-0000F2000000}"/>
    <cellStyle name="_доходи_дод_5" xfId="244" xr:uid="{00000000-0005-0000-0000-0000F3000000}"/>
    <cellStyle name="_доходи_дод_5" xfId="245" xr:uid="{00000000-0005-0000-0000-0000F4000000}"/>
    <cellStyle name="_доходи_дод1" xfId="246" xr:uid="{00000000-0005-0000-0000-0000F5000000}"/>
    <cellStyle name="_доходи_дод1" xfId="247" xr:uid="{00000000-0005-0000-0000-0000F6000000}"/>
    <cellStyle name="_доходи_дод2" xfId="248" xr:uid="{00000000-0005-0000-0000-0000F7000000}"/>
    <cellStyle name="_доходи_дод2" xfId="249" xr:uid="{00000000-0005-0000-0000-0000F8000000}"/>
    <cellStyle name="_доходи_дод4" xfId="250" xr:uid="{00000000-0005-0000-0000-0000F9000000}"/>
    <cellStyle name="_доходи_дод4" xfId="251" xr:uid="{00000000-0005-0000-0000-0000FA000000}"/>
    <cellStyle name="_доходи_дод5" xfId="252" xr:uid="{00000000-0005-0000-0000-0000FB000000}"/>
    <cellStyle name="_доходи_дод5" xfId="253" xr:uid="{00000000-0005-0000-0000-0000FC000000}"/>
    <cellStyle name="_доходи_дод6" xfId="254" xr:uid="{00000000-0005-0000-0000-0000FD000000}"/>
    <cellStyle name="_доходи_дод6" xfId="255" xr:uid="{00000000-0005-0000-0000-0000FE000000}"/>
    <cellStyle name="_доходи_дод7" xfId="256" xr:uid="{00000000-0005-0000-0000-0000FF000000}"/>
    <cellStyle name="_доходи_дод7" xfId="257" xr:uid="{00000000-0005-0000-0000-000000010000}"/>
    <cellStyle name="_доходи_Додатки до розпорядження 2023 1-7 19.07.2023 " xfId="258" xr:uid="{00000000-0005-0000-0000-000001010000}"/>
    <cellStyle name="_доходи_Додатки до розпорядження 2023 1-7 19.07.2023 " xfId="259" xr:uid="{00000000-0005-0000-0000-000002010000}"/>
    <cellStyle name="_доходи_Додатки до розпорядження 2023 3-7 19.07.2023 " xfId="260" xr:uid="{00000000-0005-0000-0000-000003010000}"/>
    <cellStyle name="_доходи_Додатки до розпорядження 2023 3-7 19.07.2023 " xfId="261" xr:uid="{00000000-0005-0000-0000-000004010000}"/>
    <cellStyle name="_доходи_додаток 5" xfId="262" xr:uid="{00000000-0005-0000-0000-000005010000}"/>
    <cellStyle name="_доходи_додаток 5" xfId="263" xr:uid="{00000000-0005-0000-0000-000006010000}"/>
    <cellStyle name="_доходи_Додаток 8 до розпорядження (1)" xfId="264" xr:uid="{00000000-0005-0000-0000-000007010000}"/>
    <cellStyle name="_доходи_Додаток 8 до розпорядження (1)" xfId="265" xr:uid="{00000000-0005-0000-0000-000008010000}"/>
    <cellStyle name="_доходи_доходи" xfId="266" xr:uid="{00000000-0005-0000-0000-000009010000}"/>
    <cellStyle name="_доходи_доходи" xfId="267" xr:uid="{00000000-0005-0000-0000-00000A010000}"/>
    <cellStyle name="_доходи_Книга1" xfId="268" xr:uid="{00000000-0005-0000-0000-00000B010000}"/>
    <cellStyle name="_доходи_Книга1" xfId="269" xr:uid="{00000000-0005-0000-0000-00000C010000}"/>
    <cellStyle name="_доходи_робДодатки до розпорядження 2023 3-7 .2023 " xfId="270" xr:uid="{00000000-0005-0000-0000-00000D010000}"/>
    <cellStyle name="_доходи_робДодатки до розпорядження 2023 3-7 .2023 " xfId="271" xr:uid="{00000000-0005-0000-0000-00000E010000}"/>
    <cellStyle name="" xfId="272" xr:uid="{00000000-0005-0000-0000-00000F010000}"/>
    <cellStyle name="" xfId="273" xr:uid="{00000000-0005-0000-0000-000010010000}"/>
    <cellStyle name="_доходи" xfId="274" xr:uid="{00000000-0005-0000-0000-000011010000}"/>
    <cellStyle name="_доходи" xfId="275" xr:uid="{00000000-0005-0000-0000-000012010000}"/>
    <cellStyle name="_доходи_ дод_4" xfId="276" xr:uid="{00000000-0005-0000-0000-000013010000}"/>
    <cellStyle name="_доходи_ дод_4" xfId="277" xr:uid="{00000000-0005-0000-0000-000014010000}"/>
    <cellStyle name="_доходи_1" xfId="278" xr:uid="{00000000-0005-0000-0000-000015010000}"/>
    <cellStyle name="_доходи_1" xfId="279" xr:uid="{00000000-0005-0000-0000-000016010000}"/>
    <cellStyle name="_доходи_дод 3" xfId="280" xr:uid="{00000000-0005-0000-0000-000017010000}"/>
    <cellStyle name="_доходи_дод 3" xfId="281" xr:uid="{00000000-0005-0000-0000-000018010000}"/>
    <cellStyle name="_доходи_дод 5" xfId="282" xr:uid="{00000000-0005-0000-0000-000019010000}"/>
    <cellStyle name="_доходи_дод 5" xfId="283" xr:uid="{00000000-0005-0000-0000-00001A010000}"/>
    <cellStyle name="_доходи_дод 8 передача установ" xfId="284" xr:uid="{00000000-0005-0000-0000-00001B010000}"/>
    <cellStyle name="_доходи_дод 8 передача установ" xfId="285" xr:uid="{00000000-0005-0000-0000-00001C010000}"/>
    <cellStyle name="_доходи_дод 8 передача установ_ дод_4" xfId="286" xr:uid="{00000000-0005-0000-0000-00001D010000}"/>
    <cellStyle name="_доходи_дод 8 передача установ_ дод_4" xfId="287" xr:uid="{00000000-0005-0000-0000-00001E010000}"/>
    <cellStyle name="_доходи_дод 8 передача установ_дод 3" xfId="288" xr:uid="{00000000-0005-0000-0000-00001F010000}"/>
    <cellStyle name="_доходи_дод 8 передача установ_дод 3" xfId="289" xr:uid="{00000000-0005-0000-0000-000020010000}"/>
    <cellStyle name="_доходи_дод 8 передача установ_дод 5" xfId="290" xr:uid="{00000000-0005-0000-0000-000021010000}"/>
    <cellStyle name="_доходи_дод 8 передача установ_дод 5" xfId="291" xr:uid="{00000000-0005-0000-0000-000022010000}"/>
    <cellStyle name="_доходи_дод 8 передача установ_дод_1 - 6" xfId="292" xr:uid="{00000000-0005-0000-0000-000023010000}"/>
    <cellStyle name="_доходи_дод 8 передача установ_дод_1 - 6" xfId="293" xr:uid="{00000000-0005-0000-0000-000024010000}"/>
    <cellStyle name="_доходи_дод 8 передача установ_дод_1 - 7" xfId="294" xr:uid="{00000000-0005-0000-0000-000025010000}"/>
    <cellStyle name="_доходи_дод 8 передача установ_дод_1 - 7" xfId="295" xr:uid="{00000000-0005-0000-0000-000026010000}"/>
    <cellStyle name="_доходи_дод 8 передача установ_дод_1 - 7_дод_4" xfId="296" xr:uid="{00000000-0005-0000-0000-000027010000}"/>
    <cellStyle name="_доходи_дод 8 передача установ_дод_1 - 7_дод_4" xfId="297" xr:uid="{00000000-0005-0000-0000-000028010000}"/>
    <cellStyle name="_доходи_дод 8 передача установ_дод_1 - 7фзк" xfId="298" xr:uid="{00000000-0005-0000-0000-000029010000}"/>
    <cellStyle name="_доходи_дод 8 передача установ_дод_1 - 7фзк" xfId="299" xr:uid="{00000000-0005-0000-0000-00002A010000}"/>
    <cellStyle name="_доходи_дод 8 передача установ_дод_1 - 8 _онов_СЕСІЯ" xfId="300" xr:uid="{00000000-0005-0000-0000-00002B010000}"/>
    <cellStyle name="_доходи_дод 8 передача установ_дод_1 - 8 _онов_СЕСІЯ" xfId="301" xr:uid="{00000000-0005-0000-0000-00002C010000}"/>
    <cellStyle name="_доходи_дод 8 передача установ_дод_1-7" xfId="302" xr:uid="{00000000-0005-0000-0000-00002D010000}"/>
    <cellStyle name="_доходи_дод 8 передача установ_дод_1-7" xfId="303" xr:uid="{00000000-0005-0000-0000-00002E010000}"/>
    <cellStyle name="_доходи_дод 8 передача установ_дод_4" xfId="304" xr:uid="{00000000-0005-0000-0000-00002F010000}"/>
    <cellStyle name="_доходи_дод 8 передача установ_дод_4" xfId="305" xr:uid="{00000000-0005-0000-0000-000030010000}"/>
    <cellStyle name="_доходи_дод 8 передача установ_дод_4 (кредити)" xfId="306" xr:uid="{00000000-0005-0000-0000-000031010000}"/>
    <cellStyle name="_доходи_дод 8 передача установ_дод_4 (кредити)" xfId="307" xr:uid="{00000000-0005-0000-0000-000032010000}"/>
    <cellStyle name="_доходи_дод 8 передача установ_дод_5" xfId="308" xr:uid="{00000000-0005-0000-0000-000033010000}"/>
    <cellStyle name="_доходи_дод 8 передача установ_дод_5" xfId="309" xr:uid="{00000000-0005-0000-0000-000034010000}"/>
    <cellStyle name="_доходи_дод 8 передача установ_дод1" xfId="310" xr:uid="{00000000-0005-0000-0000-000035010000}"/>
    <cellStyle name="_доходи_дод 8 передача установ_дод1" xfId="311" xr:uid="{00000000-0005-0000-0000-000036010000}"/>
    <cellStyle name="_доходи_дод 8 передача установ_дод2" xfId="312" xr:uid="{00000000-0005-0000-0000-000037010000}"/>
    <cellStyle name="_доходи_дод 8 передача установ_дод2" xfId="313" xr:uid="{00000000-0005-0000-0000-000038010000}"/>
    <cellStyle name="_доходи_дод 8 передача установ_дод4" xfId="314" xr:uid="{00000000-0005-0000-0000-000039010000}"/>
    <cellStyle name="_доходи_дод 8 передача установ_дод4" xfId="315" xr:uid="{00000000-0005-0000-0000-00003A010000}"/>
    <cellStyle name="_доходи_дод 8 передача установ_дод5" xfId="316" xr:uid="{00000000-0005-0000-0000-00003B010000}"/>
    <cellStyle name="_доходи_дод 8 передача установ_дод5" xfId="317" xr:uid="{00000000-0005-0000-0000-00003C010000}"/>
    <cellStyle name="_доходи_дод 8 передача установ_дод6" xfId="318" xr:uid="{00000000-0005-0000-0000-00003D010000}"/>
    <cellStyle name="_доходи_дод 8 передача установ_дод6" xfId="319" xr:uid="{00000000-0005-0000-0000-00003E010000}"/>
    <cellStyle name="_доходи_дод 8 передача установ_дод7" xfId="320" xr:uid="{00000000-0005-0000-0000-00003F010000}"/>
    <cellStyle name="_доходи_дод 8 передача установ_дод7" xfId="321" xr:uid="{00000000-0005-0000-0000-000040010000}"/>
    <cellStyle name="_доходи_дод 8 передача установ_Додатки до розпорядження 2023 1-7 19.07.2023 " xfId="322" xr:uid="{00000000-0005-0000-0000-000041010000}"/>
    <cellStyle name="_доходи_дод 8 передача установ_Додатки до розпорядження 2023 1-7 19.07.2023 " xfId="323" xr:uid="{00000000-0005-0000-0000-000042010000}"/>
    <cellStyle name="_доходи_дод 8 передача установ_Додатки до розпорядження 2023 3-7 19.07.2023 " xfId="324" xr:uid="{00000000-0005-0000-0000-000043010000}"/>
    <cellStyle name="_доходи_дод 8 передача установ_Додатки до розпорядження 2023 3-7 19.07.2023 " xfId="325" xr:uid="{00000000-0005-0000-0000-000044010000}"/>
    <cellStyle name="_доходи_дод 8 передача установ_додаток 5" xfId="326" xr:uid="{00000000-0005-0000-0000-000045010000}"/>
    <cellStyle name="_доходи_дод 8 передача установ_додаток 5" xfId="327" xr:uid="{00000000-0005-0000-0000-000046010000}"/>
    <cellStyle name="_доходи_дод 8 передача установ_Додаток 8 до розпорядження (1)" xfId="328" xr:uid="{00000000-0005-0000-0000-000047010000}"/>
    <cellStyle name="_доходи_дод 8 передача установ_Додаток 8 до розпорядження (1)" xfId="329" xr:uid="{00000000-0005-0000-0000-000048010000}"/>
    <cellStyle name="_доходи_дод 8 передача установ_доходи" xfId="330" xr:uid="{00000000-0005-0000-0000-000049010000}"/>
    <cellStyle name="_доходи_дод 8 передача установ_доходи" xfId="331" xr:uid="{00000000-0005-0000-0000-00004A010000}"/>
    <cellStyle name="_доходи_дод 8 передача установ_Книга1" xfId="332" xr:uid="{00000000-0005-0000-0000-00004B010000}"/>
    <cellStyle name="_доходи_дод 8 передача установ_Книга1" xfId="333" xr:uid="{00000000-0005-0000-0000-00004C010000}"/>
    <cellStyle name="_доходи_дод 8 передача установ_робДодатки до розпорядження 2023 3-7 .2023 " xfId="334" xr:uid="{00000000-0005-0000-0000-00004D010000}"/>
    <cellStyle name="_доходи_дод 8 передача установ_робДодатки до розпорядження 2023 3-7 .2023 " xfId="335" xr:uid="{00000000-0005-0000-0000-00004E010000}"/>
    <cellStyle name="_доходи_дод_1 - 5 " xfId="336" xr:uid="{00000000-0005-0000-0000-00004F010000}"/>
    <cellStyle name="_доходи_дод_1 - 5 " xfId="337" xr:uid="{00000000-0005-0000-0000-000050010000}"/>
    <cellStyle name="_доходи_дод_1 - 6" xfId="338" xr:uid="{00000000-0005-0000-0000-000051010000}"/>
    <cellStyle name="_доходи_дод_1 - 6" xfId="339" xr:uid="{00000000-0005-0000-0000-000052010000}"/>
    <cellStyle name="_доходи_дод_1 - 7" xfId="340" xr:uid="{00000000-0005-0000-0000-000053010000}"/>
    <cellStyle name="_доходи_дод_1 - 7" xfId="341" xr:uid="{00000000-0005-0000-0000-000054010000}"/>
    <cellStyle name="_доходи_дод_1 - 7 АПК  ПРОЄКТ НА 2023  " xfId="342" xr:uid="{00000000-0005-0000-0000-000055010000}"/>
    <cellStyle name="_доходи_дод_1 - 7 АПК  ПРОЄКТ НА 2023  " xfId="343" xr:uid="{00000000-0005-0000-0000-000056010000}"/>
    <cellStyle name="_доходи_дод_1 - 7фзк" xfId="344" xr:uid="{00000000-0005-0000-0000-000057010000}"/>
    <cellStyle name="_доходи_дод_1 - 7фзк" xfId="345" xr:uid="{00000000-0005-0000-0000-000058010000}"/>
    <cellStyle name="_доходи_дод_1 - 8 " xfId="346" xr:uid="{00000000-0005-0000-0000-000059010000}"/>
    <cellStyle name="_доходи_дод_1 - 8 " xfId="347" xr:uid="{00000000-0005-0000-0000-00005A010000}"/>
    <cellStyle name="_доходи_дод_1 - 8 _онов_СЕСІЯ" xfId="348" xr:uid="{00000000-0005-0000-0000-00005B010000}"/>
    <cellStyle name="_доходи_дод_1 - 8 _онов_СЕСІЯ" xfId="349" xr:uid="{00000000-0005-0000-0000-00005C010000}"/>
    <cellStyle name="_доходи_дод_1-5 " xfId="350" xr:uid="{00000000-0005-0000-0000-00005D010000}"/>
    <cellStyle name="_доходи_дод_1-5 " xfId="351" xr:uid="{00000000-0005-0000-0000-00005E010000}"/>
    <cellStyle name="_доходи_дод_1-5 _доходи" xfId="352" xr:uid="{00000000-0005-0000-0000-00005F010000}"/>
    <cellStyle name="_доходи_дод_1-5 _доходи" xfId="353" xr:uid="{00000000-0005-0000-0000-000060010000}"/>
    <cellStyle name="_доходи_дод_1-6 " xfId="354" xr:uid="{00000000-0005-0000-0000-000061010000}"/>
    <cellStyle name="_доходи_дод_1-6 " xfId="355" xr:uid="{00000000-0005-0000-0000-000062010000}"/>
    <cellStyle name="_доходи_дод_1-6 _ дод_4" xfId="356" xr:uid="{00000000-0005-0000-0000-000063010000}"/>
    <cellStyle name="_доходи_дод_1-6 _ дод_4" xfId="357" xr:uid="{00000000-0005-0000-0000-000064010000}"/>
    <cellStyle name="_доходи_дод_1-6 _дод 3" xfId="358" xr:uid="{00000000-0005-0000-0000-000065010000}"/>
    <cellStyle name="_доходи_дод_1-6 _дод 3" xfId="359" xr:uid="{00000000-0005-0000-0000-000066010000}"/>
    <cellStyle name="_доходи_дод_1-6 _дод 5" xfId="360" xr:uid="{00000000-0005-0000-0000-000067010000}"/>
    <cellStyle name="_доходи_дод_1-6 _дод 5" xfId="361" xr:uid="{00000000-0005-0000-0000-000068010000}"/>
    <cellStyle name="_доходи_дод_1-6 _дод_1 - 5 " xfId="362" xr:uid="{00000000-0005-0000-0000-000069010000}"/>
    <cellStyle name="_доходи_дод_1-6 _дод_1 - 5 " xfId="363" xr:uid="{00000000-0005-0000-0000-00006A010000}"/>
    <cellStyle name="_доходи_дод_1-6 _дод_1 - 6" xfId="364" xr:uid="{00000000-0005-0000-0000-00006B010000}"/>
    <cellStyle name="_доходи_дод_1-6 _дод_1 - 6" xfId="365" xr:uid="{00000000-0005-0000-0000-00006C010000}"/>
    <cellStyle name="_доходи_дод_1-6 _дод_1 - 7" xfId="366" xr:uid="{00000000-0005-0000-0000-00006D010000}"/>
    <cellStyle name="_доходи_дод_1-6 _дод_1 - 7" xfId="367" xr:uid="{00000000-0005-0000-0000-00006E010000}"/>
    <cellStyle name="_доходи_дод_1-6 _дод_1 - 7 АПК  ПРОЄКТ НА 2023  " xfId="368" xr:uid="{00000000-0005-0000-0000-00006F010000}"/>
    <cellStyle name="_доходи_дод_1-6 _дод_1 - 7 АПК  ПРОЄКТ НА 2023  " xfId="369" xr:uid="{00000000-0005-0000-0000-000070010000}"/>
    <cellStyle name="_доходи_дод_1-6 _дод_1 - 7фзк" xfId="370" xr:uid="{00000000-0005-0000-0000-000071010000}"/>
    <cellStyle name="_доходи_дод_1-6 _дод_1 - 7фзк" xfId="371" xr:uid="{00000000-0005-0000-0000-000072010000}"/>
    <cellStyle name="_доходи_дод_1-6 _дод_1 - 8 " xfId="372" xr:uid="{00000000-0005-0000-0000-000073010000}"/>
    <cellStyle name="_доходи_дод_1-6 _дод_1 - 8 " xfId="373" xr:uid="{00000000-0005-0000-0000-000074010000}"/>
    <cellStyle name="_доходи_дод_1-6 _дод_1 - 8 _онов_СЕСІЯ" xfId="374" xr:uid="{00000000-0005-0000-0000-000075010000}"/>
    <cellStyle name="_доходи_дод_1-6 _дод_1 - 8 _онов_СЕСІЯ" xfId="375" xr:uid="{00000000-0005-0000-0000-000076010000}"/>
    <cellStyle name="_доходи_дод_1-6 _дод_1-5 " xfId="376" xr:uid="{00000000-0005-0000-0000-000077010000}"/>
    <cellStyle name="_доходи_дод_1-6 _дод_1-5 " xfId="377" xr:uid="{00000000-0005-0000-0000-000078010000}"/>
    <cellStyle name="_доходи_дод_1-6 _дод_1-5 _доходи" xfId="378" xr:uid="{00000000-0005-0000-0000-000079010000}"/>
    <cellStyle name="_доходи_дод_1-6 _дод_1-5 _доходи" xfId="379" xr:uid="{00000000-0005-0000-0000-00007A010000}"/>
    <cellStyle name="_доходи_дод_1-6 _дод_1-7" xfId="380" xr:uid="{00000000-0005-0000-0000-00007B010000}"/>
    <cellStyle name="_доходи_дод_1-6 _дод_1-7" xfId="381" xr:uid="{00000000-0005-0000-0000-00007C010000}"/>
    <cellStyle name="_доходи_дод_1-6 _дод_1-7 " xfId="382" xr:uid="{00000000-0005-0000-0000-00007D010000}"/>
    <cellStyle name="_доходи_дод_1-6 _дод_1-7 " xfId="383" xr:uid="{00000000-0005-0000-0000-00007E010000}"/>
    <cellStyle name="_доходи_дод_1-6 _дод_1-7 _доходи" xfId="384" xr:uid="{00000000-0005-0000-0000-00007F010000}"/>
    <cellStyle name="_доходи_дод_1-6 _дод_1-7 _доходи" xfId="385" xr:uid="{00000000-0005-0000-0000-000080010000}"/>
    <cellStyle name="_доходи_дод_1-6 _дод_4" xfId="386" xr:uid="{00000000-0005-0000-0000-000081010000}"/>
    <cellStyle name="_доходи_дод_1-6 _дод_4" xfId="387" xr:uid="{00000000-0005-0000-0000-000082010000}"/>
    <cellStyle name="_доходи_дод_1-6 _дод_4 (кредити)" xfId="388" xr:uid="{00000000-0005-0000-0000-000083010000}"/>
    <cellStyle name="_доходи_дод_1-6 _дод_4 (кредити)" xfId="389" xr:uid="{00000000-0005-0000-0000-000084010000}"/>
    <cellStyle name="_доходи_дод_1-6 _дод_5" xfId="390" xr:uid="{00000000-0005-0000-0000-000085010000}"/>
    <cellStyle name="_доходи_дод_1-6 _дод_5" xfId="391" xr:uid="{00000000-0005-0000-0000-000086010000}"/>
    <cellStyle name="_доходи_дод_1-6 _дод1" xfId="392" xr:uid="{00000000-0005-0000-0000-000087010000}"/>
    <cellStyle name="_доходи_дод_1-6 _дод1" xfId="393" xr:uid="{00000000-0005-0000-0000-000088010000}"/>
    <cellStyle name="_доходи_дод_1-6 _дод2" xfId="394" xr:uid="{00000000-0005-0000-0000-000089010000}"/>
    <cellStyle name="_доходи_дод_1-6 _дод2" xfId="395" xr:uid="{00000000-0005-0000-0000-00008A010000}"/>
    <cellStyle name="_доходи_дод_1-6 _дод4" xfId="396" xr:uid="{00000000-0005-0000-0000-00008B010000}"/>
    <cellStyle name="_доходи_дод_1-6 _дод4" xfId="397" xr:uid="{00000000-0005-0000-0000-00008C010000}"/>
    <cellStyle name="_доходи_дод_1-6 _дод5" xfId="398" xr:uid="{00000000-0005-0000-0000-00008D010000}"/>
    <cellStyle name="_доходи_дод_1-6 _дод5" xfId="399" xr:uid="{00000000-0005-0000-0000-00008E010000}"/>
    <cellStyle name="_доходи_дод_1-6 _дод6" xfId="400" xr:uid="{00000000-0005-0000-0000-00008F010000}"/>
    <cellStyle name="_доходи_дод_1-6 _дод6" xfId="401" xr:uid="{00000000-0005-0000-0000-000090010000}"/>
    <cellStyle name="_доходи_дод_1-6 _дод7" xfId="402" xr:uid="{00000000-0005-0000-0000-000091010000}"/>
    <cellStyle name="_доходи_дод_1-6 _дод7" xfId="403" xr:uid="{00000000-0005-0000-0000-000092010000}"/>
    <cellStyle name="_доходи_дод_1-6 _Додатки до розпорядження 2023 1-7 19.07.2023 " xfId="404" xr:uid="{00000000-0005-0000-0000-000093010000}"/>
    <cellStyle name="_доходи_дод_1-6 _Додатки до розпорядження 2023 1-7 19.07.2023 " xfId="405" xr:uid="{00000000-0005-0000-0000-000094010000}"/>
    <cellStyle name="_доходи_дод_1-6 _Додатки до розпорядження 2023 3-7 19.07.2023 " xfId="406" xr:uid="{00000000-0005-0000-0000-000095010000}"/>
    <cellStyle name="_доходи_дод_1-6 _Додатки до розпорядження 2023 3-7 19.07.2023 " xfId="407" xr:uid="{00000000-0005-0000-0000-000096010000}"/>
    <cellStyle name="_доходи_дод_1-6 _додаток 5" xfId="408" xr:uid="{00000000-0005-0000-0000-000097010000}"/>
    <cellStyle name="_доходи_дод_1-6 _додаток 5" xfId="409" xr:uid="{00000000-0005-0000-0000-000098010000}"/>
    <cellStyle name="_доходи_дод_1-6 _Додаток 8 до розпорядження (1)" xfId="410" xr:uid="{00000000-0005-0000-0000-000099010000}"/>
    <cellStyle name="_доходи_дод_1-6 _Додаток 8 до розпорядження (1)" xfId="411" xr:uid="{00000000-0005-0000-0000-00009A010000}"/>
    <cellStyle name="_доходи_дод_1-6 _доходи" xfId="412" xr:uid="{00000000-0005-0000-0000-00009B010000}"/>
    <cellStyle name="_доходи_дод_1-6 _доходи" xfId="413" xr:uid="{00000000-0005-0000-0000-00009C010000}"/>
    <cellStyle name="_доходи_дод_1-6 _Книга1" xfId="414" xr:uid="{00000000-0005-0000-0000-00009D010000}"/>
    <cellStyle name="_доходи_дод_1-6 _Книга1" xfId="415" xr:uid="{00000000-0005-0000-0000-00009E010000}"/>
    <cellStyle name="_доходи_дод_1-6 _робДодатки до розпорядження 2023 3-7 .2023 " xfId="416" xr:uid="{00000000-0005-0000-0000-00009F010000}"/>
    <cellStyle name="_доходи_дод_1-6 _робДодатки до розпорядження 2023 3-7 .2023 " xfId="417" xr:uid="{00000000-0005-0000-0000-0000A0010000}"/>
    <cellStyle name="_доходи_дод_1-7" xfId="418" xr:uid="{00000000-0005-0000-0000-0000A1010000}"/>
    <cellStyle name="_доходи_дод_1-7" xfId="419" xr:uid="{00000000-0005-0000-0000-0000A2010000}"/>
    <cellStyle name="_доходи_дод_1-7 " xfId="420" xr:uid="{00000000-0005-0000-0000-0000A3010000}"/>
    <cellStyle name="_доходи_дод_1-7 " xfId="421" xr:uid="{00000000-0005-0000-0000-0000A4010000}"/>
    <cellStyle name="_доходи_дод_1-7 _доходи" xfId="422" xr:uid="{00000000-0005-0000-0000-0000A5010000}"/>
    <cellStyle name="_доходи_дод_1-7 _доходи" xfId="423" xr:uid="{00000000-0005-0000-0000-0000A6010000}"/>
    <cellStyle name="_доходи_дод_1-8 " xfId="424" xr:uid="{00000000-0005-0000-0000-0000A7010000}"/>
    <cellStyle name="_доходи_дод_1-8 " xfId="425" xr:uid="{00000000-0005-0000-0000-0000A8010000}"/>
    <cellStyle name="_доходи_дод_1-8 _доходи" xfId="426" xr:uid="{00000000-0005-0000-0000-0000A9010000}"/>
    <cellStyle name="_доходи_дод_1-8 _доходи" xfId="427" xr:uid="{00000000-0005-0000-0000-0000AA010000}"/>
    <cellStyle name="_доходи_дод_1-9" xfId="428" xr:uid="{00000000-0005-0000-0000-0000AB010000}"/>
    <cellStyle name="_доходи_дод_1-9" xfId="429" xr:uid="{00000000-0005-0000-0000-0000AC010000}"/>
    <cellStyle name="_доходи_дод_1-9_ дод_4" xfId="430" xr:uid="{00000000-0005-0000-0000-0000AD010000}"/>
    <cellStyle name="_доходи_дод_1-9_ дод_4" xfId="431" xr:uid="{00000000-0005-0000-0000-0000AE010000}"/>
    <cellStyle name="_доходи_дод_1-9_дод 3" xfId="432" xr:uid="{00000000-0005-0000-0000-0000AF010000}"/>
    <cellStyle name="_доходи_дод_1-9_дод 3" xfId="433" xr:uid="{00000000-0005-0000-0000-0000B0010000}"/>
    <cellStyle name="_доходи_дод_1-9_дод 5" xfId="434" xr:uid="{00000000-0005-0000-0000-0000B1010000}"/>
    <cellStyle name="_доходи_дод_1-9_дод 5" xfId="435" xr:uid="{00000000-0005-0000-0000-0000B2010000}"/>
    <cellStyle name="_доходи_дод_1-9_дод_1 - 5 " xfId="436" xr:uid="{00000000-0005-0000-0000-0000B3010000}"/>
    <cellStyle name="_доходи_дод_1-9_дод_1 - 5 " xfId="437" xr:uid="{00000000-0005-0000-0000-0000B4010000}"/>
    <cellStyle name="_доходи_дод_1-9_дод_1 - 6" xfId="438" xr:uid="{00000000-0005-0000-0000-0000B5010000}"/>
    <cellStyle name="_доходи_дод_1-9_дод_1 - 6" xfId="439" xr:uid="{00000000-0005-0000-0000-0000B6010000}"/>
    <cellStyle name="_доходи_дод_1-9_дод_1 - 7" xfId="440" xr:uid="{00000000-0005-0000-0000-0000B7010000}"/>
    <cellStyle name="_доходи_дод_1-9_дод_1 - 7" xfId="441" xr:uid="{00000000-0005-0000-0000-0000B8010000}"/>
    <cellStyle name="_доходи_дод_1-9_дод_1 - 7 АПК  ПРОЄКТ НА 2023  " xfId="442" xr:uid="{00000000-0005-0000-0000-0000B9010000}"/>
    <cellStyle name="_доходи_дод_1-9_дод_1 - 7 АПК  ПРОЄКТ НА 2023  " xfId="443" xr:uid="{00000000-0005-0000-0000-0000BA010000}"/>
    <cellStyle name="_доходи_дод_1-9_дод_1 - 7фзк" xfId="444" xr:uid="{00000000-0005-0000-0000-0000BB010000}"/>
    <cellStyle name="_доходи_дод_1-9_дод_1 - 7фзк" xfId="445" xr:uid="{00000000-0005-0000-0000-0000BC010000}"/>
    <cellStyle name="_доходи_дод_1-9_дод_1 - 8 " xfId="446" xr:uid="{00000000-0005-0000-0000-0000BD010000}"/>
    <cellStyle name="_доходи_дод_1-9_дод_1 - 8 " xfId="447" xr:uid="{00000000-0005-0000-0000-0000BE010000}"/>
    <cellStyle name="_доходи_дод_1-9_дод_1 - 8 _онов_СЕСІЯ" xfId="448" xr:uid="{00000000-0005-0000-0000-0000BF010000}"/>
    <cellStyle name="_доходи_дод_1-9_дод_1 - 8 _онов_СЕСІЯ" xfId="449" xr:uid="{00000000-0005-0000-0000-0000C0010000}"/>
    <cellStyle name="_доходи_дод_1-9_дод_1-5 " xfId="450" xr:uid="{00000000-0005-0000-0000-0000C1010000}"/>
    <cellStyle name="_доходи_дод_1-9_дод_1-5 " xfId="451" xr:uid="{00000000-0005-0000-0000-0000C2010000}"/>
    <cellStyle name="_доходи_дод_1-9_дод_1-5 _доходи" xfId="452" xr:uid="{00000000-0005-0000-0000-0000C3010000}"/>
    <cellStyle name="_доходи_дод_1-9_дод_1-5 _доходи" xfId="453" xr:uid="{00000000-0005-0000-0000-0000C4010000}"/>
    <cellStyle name="_доходи_дод_1-9_дод_1-7" xfId="454" xr:uid="{00000000-0005-0000-0000-0000C5010000}"/>
    <cellStyle name="_доходи_дод_1-9_дод_1-7" xfId="455" xr:uid="{00000000-0005-0000-0000-0000C6010000}"/>
    <cellStyle name="_доходи_дод_1-9_дод_1-7 " xfId="456" xr:uid="{00000000-0005-0000-0000-0000C7010000}"/>
    <cellStyle name="_доходи_дод_1-9_дод_1-7 " xfId="457" xr:uid="{00000000-0005-0000-0000-0000C8010000}"/>
    <cellStyle name="_доходи_дод_1-9_дод_1-7 _доходи" xfId="458" xr:uid="{00000000-0005-0000-0000-0000C9010000}"/>
    <cellStyle name="_доходи_дод_1-9_дод_1-7 _доходи" xfId="459" xr:uid="{00000000-0005-0000-0000-0000CA010000}"/>
    <cellStyle name="_доходи_дод_1-9_дод_4" xfId="460" xr:uid="{00000000-0005-0000-0000-0000CB010000}"/>
    <cellStyle name="_доходи_дод_1-9_дод_4" xfId="461" xr:uid="{00000000-0005-0000-0000-0000CC010000}"/>
    <cellStyle name="_доходи_дод_1-9_дод_4 (кредити)" xfId="462" xr:uid="{00000000-0005-0000-0000-0000CD010000}"/>
    <cellStyle name="_доходи_дод_1-9_дод_4 (кредити)" xfId="463" xr:uid="{00000000-0005-0000-0000-0000CE010000}"/>
    <cellStyle name="_доходи_дод_1-9_дод_5" xfId="464" xr:uid="{00000000-0005-0000-0000-0000CF010000}"/>
    <cellStyle name="_доходи_дод_1-9_дод_5" xfId="465" xr:uid="{00000000-0005-0000-0000-0000D0010000}"/>
    <cellStyle name="_доходи_дод_1-9_дод1" xfId="466" xr:uid="{00000000-0005-0000-0000-0000D1010000}"/>
    <cellStyle name="_доходи_дод_1-9_дод1" xfId="467" xr:uid="{00000000-0005-0000-0000-0000D2010000}"/>
    <cellStyle name="_доходи_дод_1-9_дод2" xfId="468" xr:uid="{00000000-0005-0000-0000-0000D3010000}"/>
    <cellStyle name="_доходи_дод_1-9_дод2" xfId="469" xr:uid="{00000000-0005-0000-0000-0000D4010000}"/>
    <cellStyle name="_доходи_дод_1-9_дод4" xfId="470" xr:uid="{00000000-0005-0000-0000-0000D5010000}"/>
    <cellStyle name="_доходи_дод_1-9_дод4" xfId="471" xr:uid="{00000000-0005-0000-0000-0000D6010000}"/>
    <cellStyle name="_доходи_дод_1-9_дод5" xfId="472" xr:uid="{00000000-0005-0000-0000-0000D7010000}"/>
    <cellStyle name="_доходи_дод_1-9_дод5" xfId="473" xr:uid="{00000000-0005-0000-0000-0000D8010000}"/>
    <cellStyle name="_доходи_дод_1-9_дод6" xfId="474" xr:uid="{00000000-0005-0000-0000-0000D9010000}"/>
    <cellStyle name="_доходи_дод_1-9_дод6" xfId="475" xr:uid="{00000000-0005-0000-0000-0000DA010000}"/>
    <cellStyle name="_доходи_дод_1-9_дод7" xfId="476" xr:uid="{00000000-0005-0000-0000-0000DB010000}"/>
    <cellStyle name="_доходи_дод_1-9_дод7" xfId="477" xr:uid="{00000000-0005-0000-0000-0000DC010000}"/>
    <cellStyle name="_доходи_дод_1-9_Додатки до розпорядження 2023 1-7 19.07.2023 " xfId="478" xr:uid="{00000000-0005-0000-0000-0000DD010000}"/>
    <cellStyle name="_доходи_дод_1-9_Додатки до розпорядження 2023 1-7 19.07.2023 " xfId="479" xr:uid="{00000000-0005-0000-0000-0000DE010000}"/>
    <cellStyle name="_доходи_дод_1-9_Додатки до розпорядження 2023 3-7 19.07.2023 " xfId="480" xr:uid="{00000000-0005-0000-0000-0000DF010000}"/>
    <cellStyle name="_доходи_дод_1-9_Додатки до розпорядження 2023 3-7 19.07.2023 " xfId="481" xr:uid="{00000000-0005-0000-0000-0000E0010000}"/>
    <cellStyle name="_доходи_дод_1-9_додаток 5" xfId="482" xr:uid="{00000000-0005-0000-0000-0000E1010000}"/>
    <cellStyle name="_доходи_дод_1-9_додаток 5" xfId="483" xr:uid="{00000000-0005-0000-0000-0000E2010000}"/>
    <cellStyle name="_доходи_дод_1-9_Додаток 8 до розпорядження (1)" xfId="484" xr:uid="{00000000-0005-0000-0000-0000E3010000}"/>
    <cellStyle name="_доходи_дод_1-9_Додаток 8 до розпорядження (1)" xfId="485" xr:uid="{00000000-0005-0000-0000-0000E4010000}"/>
    <cellStyle name="_доходи_дод_1-9_доходи" xfId="486" xr:uid="{00000000-0005-0000-0000-0000E5010000}"/>
    <cellStyle name="_доходи_дод_1-9_доходи" xfId="487" xr:uid="{00000000-0005-0000-0000-0000E6010000}"/>
    <cellStyle name="_доходи_дод_1-9_Книга1" xfId="488" xr:uid="{00000000-0005-0000-0000-0000E7010000}"/>
    <cellStyle name="_доходи_дод_1-9_Книга1" xfId="489" xr:uid="{00000000-0005-0000-0000-0000E8010000}"/>
    <cellStyle name="_доходи_дод_1-9_робДодатки до розпорядження 2023 3-7 .2023 " xfId="490" xr:uid="{00000000-0005-0000-0000-0000E9010000}"/>
    <cellStyle name="_доходи_дод_1-9_робДодатки до розпорядження 2023 3-7 .2023 " xfId="491" xr:uid="{00000000-0005-0000-0000-0000EA010000}"/>
    <cellStyle name="_доходи_дод_4" xfId="492" xr:uid="{00000000-0005-0000-0000-0000EB010000}"/>
    <cellStyle name="_доходи_дод_4" xfId="493" xr:uid="{00000000-0005-0000-0000-0000EC010000}"/>
    <cellStyle name="_доходи_дод_4 (кредити)" xfId="494" xr:uid="{00000000-0005-0000-0000-0000ED010000}"/>
    <cellStyle name="_доходи_дод_4 (кредити)" xfId="495" xr:uid="{00000000-0005-0000-0000-0000EE010000}"/>
    <cellStyle name="_доходи_дод_5" xfId="496" xr:uid="{00000000-0005-0000-0000-0000EF010000}"/>
    <cellStyle name="_доходи_дод_5" xfId="497" xr:uid="{00000000-0005-0000-0000-0000F0010000}"/>
    <cellStyle name="_доходи_дод1" xfId="498" xr:uid="{00000000-0005-0000-0000-0000F1010000}"/>
    <cellStyle name="_доходи_дод1" xfId="499" xr:uid="{00000000-0005-0000-0000-0000F2010000}"/>
    <cellStyle name="_доходи_дод2" xfId="500" xr:uid="{00000000-0005-0000-0000-0000F3010000}"/>
    <cellStyle name="_доходи_дод2" xfId="501" xr:uid="{00000000-0005-0000-0000-0000F4010000}"/>
    <cellStyle name="_доходи_дод4" xfId="502" xr:uid="{00000000-0005-0000-0000-0000F5010000}"/>
    <cellStyle name="_доходи_дод4" xfId="503" xr:uid="{00000000-0005-0000-0000-0000F6010000}"/>
    <cellStyle name="_доходи_дод5" xfId="504" xr:uid="{00000000-0005-0000-0000-0000F7010000}"/>
    <cellStyle name="_доходи_дод5" xfId="505" xr:uid="{00000000-0005-0000-0000-0000F8010000}"/>
    <cellStyle name="_доходи_дод6" xfId="506" xr:uid="{00000000-0005-0000-0000-0000F9010000}"/>
    <cellStyle name="_доходи_дод6" xfId="507" xr:uid="{00000000-0005-0000-0000-0000FA010000}"/>
    <cellStyle name="_доходи_дод7" xfId="508" xr:uid="{00000000-0005-0000-0000-0000FB010000}"/>
    <cellStyle name="_доходи_дод7" xfId="509" xr:uid="{00000000-0005-0000-0000-0000FC010000}"/>
    <cellStyle name="_доходи_Додатки до розпорядження 2023 1-7 19.07.2023 " xfId="510" xr:uid="{00000000-0005-0000-0000-0000FD010000}"/>
    <cellStyle name="_доходи_Додатки до розпорядження 2023 1-7 19.07.2023 " xfId="511" xr:uid="{00000000-0005-0000-0000-0000FE010000}"/>
    <cellStyle name="_доходи_Додатки до розпорядження 2023 3-7 19.07.2023 " xfId="512" xr:uid="{00000000-0005-0000-0000-0000FF010000}"/>
    <cellStyle name="_доходи_Додатки до розпорядження 2023 3-7 19.07.2023 " xfId="513" xr:uid="{00000000-0005-0000-0000-000000020000}"/>
    <cellStyle name="_доходи_додаток 5" xfId="514" xr:uid="{00000000-0005-0000-0000-000001020000}"/>
    <cellStyle name="_доходи_додаток 5" xfId="515" xr:uid="{00000000-0005-0000-0000-000002020000}"/>
    <cellStyle name="_доходи_Додаток 8 до розпорядження (1)" xfId="516" xr:uid="{00000000-0005-0000-0000-000003020000}"/>
    <cellStyle name="_доходи_Додаток 8 до розпорядження (1)" xfId="517" xr:uid="{00000000-0005-0000-0000-000004020000}"/>
    <cellStyle name="_доходи_доходи" xfId="518" xr:uid="{00000000-0005-0000-0000-000005020000}"/>
    <cellStyle name="_доходи_доходи" xfId="519" xr:uid="{00000000-0005-0000-0000-000006020000}"/>
    <cellStyle name="_доходи_Книга1" xfId="520" xr:uid="{00000000-0005-0000-0000-000007020000}"/>
    <cellStyle name="_доходи_Книга1" xfId="521" xr:uid="{00000000-0005-0000-0000-000008020000}"/>
    <cellStyle name="_доходи_робДодатки до розпорядження 2023 3-7 .2023 " xfId="522" xr:uid="{00000000-0005-0000-0000-000009020000}"/>
    <cellStyle name="_доходи_робДодатки до розпорядження 2023 3-7 .2023 " xfId="523" xr:uid="{00000000-0005-0000-0000-00000A020000}"/>
    <cellStyle name="" xfId="524" xr:uid="{00000000-0005-0000-0000-00000B020000}"/>
    <cellStyle name="1" xfId="525" xr:uid="{00000000-0005-0000-0000-00000C020000}"/>
    <cellStyle name="2" xfId="526" xr:uid="{00000000-0005-0000-0000-00000D020000}"/>
    <cellStyle name="20% – Акцентування1" xfId="527" xr:uid="{00000000-0005-0000-0000-00000E020000}"/>
    <cellStyle name="20% – Акцентування1 2" xfId="528" xr:uid="{00000000-0005-0000-0000-00000F020000}"/>
    <cellStyle name="20% – Акцентування1_Аркуш1" xfId="529" xr:uid="{00000000-0005-0000-0000-000010020000}"/>
    <cellStyle name="20% – Акцентування2" xfId="530" xr:uid="{00000000-0005-0000-0000-000011020000}"/>
    <cellStyle name="20% – Акцентування2 2" xfId="531" xr:uid="{00000000-0005-0000-0000-000012020000}"/>
    <cellStyle name="20% – Акцентування2_Аркуш1" xfId="532" xr:uid="{00000000-0005-0000-0000-000013020000}"/>
    <cellStyle name="20% – Акцентування3" xfId="533" xr:uid="{00000000-0005-0000-0000-000014020000}"/>
    <cellStyle name="20% – Акцентування3 2" xfId="534" xr:uid="{00000000-0005-0000-0000-000015020000}"/>
    <cellStyle name="20% – Акцентування3_Аркуш1" xfId="535" xr:uid="{00000000-0005-0000-0000-000016020000}"/>
    <cellStyle name="20% – Акцентування4" xfId="536" xr:uid="{00000000-0005-0000-0000-000017020000}"/>
    <cellStyle name="20% – Акцентування4 2" xfId="537" xr:uid="{00000000-0005-0000-0000-000018020000}"/>
    <cellStyle name="20% – Акцентування4_Аркуш1" xfId="538" xr:uid="{00000000-0005-0000-0000-000019020000}"/>
    <cellStyle name="20% – Акцентування5" xfId="539" xr:uid="{00000000-0005-0000-0000-00001A020000}"/>
    <cellStyle name="20% – Акцентування5 2" xfId="540" xr:uid="{00000000-0005-0000-0000-00001B020000}"/>
    <cellStyle name="20% – Акцентування5_Аркуш1" xfId="541" xr:uid="{00000000-0005-0000-0000-00001C020000}"/>
    <cellStyle name="20% – Акцентування6" xfId="542" xr:uid="{00000000-0005-0000-0000-00001D020000}"/>
    <cellStyle name="20% – Акцентування6 2" xfId="543" xr:uid="{00000000-0005-0000-0000-00001E020000}"/>
    <cellStyle name="20% – Акцентування6_Аркуш1" xfId="544" xr:uid="{00000000-0005-0000-0000-00001F020000}"/>
    <cellStyle name="40% – Акцентування1" xfId="545" xr:uid="{00000000-0005-0000-0000-000020020000}"/>
    <cellStyle name="40% – Акцентування1 2" xfId="546" xr:uid="{00000000-0005-0000-0000-000021020000}"/>
    <cellStyle name="40% – Акцентування1_Аркуш1" xfId="547" xr:uid="{00000000-0005-0000-0000-000022020000}"/>
    <cellStyle name="40% – Акцентування2" xfId="548" xr:uid="{00000000-0005-0000-0000-000023020000}"/>
    <cellStyle name="40% – Акцентування2 2" xfId="549" xr:uid="{00000000-0005-0000-0000-000024020000}"/>
    <cellStyle name="40% – Акцентування2_Аркуш1" xfId="550" xr:uid="{00000000-0005-0000-0000-000025020000}"/>
    <cellStyle name="40% – Акцентування3" xfId="551" xr:uid="{00000000-0005-0000-0000-000026020000}"/>
    <cellStyle name="40% – Акцентування3 2" xfId="552" xr:uid="{00000000-0005-0000-0000-000027020000}"/>
    <cellStyle name="40% – Акцентування3_Аркуш1" xfId="553" xr:uid="{00000000-0005-0000-0000-000028020000}"/>
    <cellStyle name="40% – Акцентування4" xfId="554" xr:uid="{00000000-0005-0000-0000-000029020000}"/>
    <cellStyle name="40% – Акцентування4 2" xfId="555" xr:uid="{00000000-0005-0000-0000-00002A020000}"/>
    <cellStyle name="40% – Акцентування4_Аркуш1" xfId="556" xr:uid="{00000000-0005-0000-0000-00002B020000}"/>
    <cellStyle name="40% – Акцентування5" xfId="557" xr:uid="{00000000-0005-0000-0000-00002C020000}"/>
    <cellStyle name="40% – Акцентування5 2" xfId="558" xr:uid="{00000000-0005-0000-0000-00002D020000}"/>
    <cellStyle name="40% – Акцентування5_Аркуш1" xfId="559" xr:uid="{00000000-0005-0000-0000-00002E020000}"/>
    <cellStyle name="40% – Акцентування6" xfId="560" xr:uid="{00000000-0005-0000-0000-00002F020000}"/>
    <cellStyle name="40% – Акцентування6 2" xfId="561" xr:uid="{00000000-0005-0000-0000-000030020000}"/>
    <cellStyle name="40% – Акцентування6_Аркуш1" xfId="562" xr:uid="{00000000-0005-0000-0000-000031020000}"/>
    <cellStyle name="60% – Акцентування1" xfId="563" xr:uid="{00000000-0005-0000-0000-000032020000}"/>
    <cellStyle name="60% – Акцентування1 2" xfId="564" xr:uid="{00000000-0005-0000-0000-000033020000}"/>
    <cellStyle name="60% – Акцентування1_Аркуш1" xfId="565" xr:uid="{00000000-0005-0000-0000-000034020000}"/>
    <cellStyle name="60% – Акцентування2" xfId="566" xr:uid="{00000000-0005-0000-0000-000035020000}"/>
    <cellStyle name="60% – Акцентування2 2" xfId="567" xr:uid="{00000000-0005-0000-0000-000036020000}"/>
    <cellStyle name="60% – Акцентування2_Аркуш1" xfId="568" xr:uid="{00000000-0005-0000-0000-000037020000}"/>
    <cellStyle name="60% – Акцентування3" xfId="569" xr:uid="{00000000-0005-0000-0000-000038020000}"/>
    <cellStyle name="60% – Акцентування3 2" xfId="570" xr:uid="{00000000-0005-0000-0000-000039020000}"/>
    <cellStyle name="60% – Акцентування3_Аркуш1" xfId="571" xr:uid="{00000000-0005-0000-0000-00003A020000}"/>
    <cellStyle name="60% – Акцентування4" xfId="572" xr:uid="{00000000-0005-0000-0000-00003B020000}"/>
    <cellStyle name="60% – Акцентування4 2" xfId="573" xr:uid="{00000000-0005-0000-0000-00003C020000}"/>
    <cellStyle name="60% – Акцентування4_Аркуш1" xfId="574" xr:uid="{00000000-0005-0000-0000-00003D020000}"/>
    <cellStyle name="60% – Акцентування5" xfId="575" xr:uid="{00000000-0005-0000-0000-00003E020000}"/>
    <cellStyle name="60% – Акцентування5 2" xfId="576" xr:uid="{00000000-0005-0000-0000-00003F020000}"/>
    <cellStyle name="60% – Акцентування5_Аркуш1" xfId="577" xr:uid="{00000000-0005-0000-0000-000040020000}"/>
    <cellStyle name="60% – Акцентування6" xfId="578" xr:uid="{00000000-0005-0000-0000-000041020000}"/>
    <cellStyle name="60% – Акцентування6 2" xfId="579" xr:uid="{00000000-0005-0000-0000-000042020000}"/>
    <cellStyle name="60% – Акцентування6_Аркуш1" xfId="580" xr:uid="{00000000-0005-0000-0000-000043020000}"/>
    <cellStyle name="Aaia?iue [0]_laroux" xfId="581" xr:uid="{00000000-0005-0000-0000-000044020000}"/>
    <cellStyle name="Aaia?iue_laroux" xfId="582" xr:uid="{00000000-0005-0000-0000-000045020000}"/>
    <cellStyle name="C?O" xfId="583" xr:uid="{00000000-0005-0000-0000-000046020000}"/>
    <cellStyle name="Cena$" xfId="584" xr:uid="{00000000-0005-0000-0000-000047020000}"/>
    <cellStyle name="CenaZ?" xfId="585" xr:uid="{00000000-0005-0000-0000-000048020000}"/>
    <cellStyle name="Ceny$" xfId="586" xr:uid="{00000000-0005-0000-0000-000049020000}"/>
    <cellStyle name="CenyZ?" xfId="587" xr:uid="{00000000-0005-0000-0000-00004A020000}"/>
    <cellStyle name="Comma [0]_1996-1997-план 10 місяців" xfId="588" xr:uid="{00000000-0005-0000-0000-00004B020000}"/>
    <cellStyle name="Comma_1996-1997-план 10 місяців" xfId="589" xr:uid="{00000000-0005-0000-0000-00004C020000}"/>
    <cellStyle name="Currency [0]_1996-1997-план 10 місяців" xfId="590" xr:uid="{00000000-0005-0000-0000-00004D020000}"/>
    <cellStyle name="Currency_1996-1997-план 10 місяців" xfId="591" xr:uid="{00000000-0005-0000-0000-00004E020000}"/>
    <cellStyle name="Data" xfId="592" xr:uid="{00000000-0005-0000-0000-00004F020000}"/>
    <cellStyle name="Dziesietny [0]_Arkusz1" xfId="593" xr:uid="{00000000-0005-0000-0000-000050020000}"/>
    <cellStyle name="Dziesietny_Arkusz1" xfId="594" xr:uid="{00000000-0005-0000-0000-000051020000}"/>
    <cellStyle name="Excel Built-in Normal" xfId="595" xr:uid="{00000000-0005-0000-0000-000052020000}"/>
    <cellStyle name="Headline I" xfId="596" xr:uid="{00000000-0005-0000-0000-000053020000}"/>
    <cellStyle name="Headline II" xfId="597" xr:uid="{00000000-0005-0000-0000-000054020000}"/>
    <cellStyle name="Headline III" xfId="598" xr:uid="{00000000-0005-0000-0000-000055020000}"/>
    <cellStyle name="Iau?iue_laroux" xfId="599" xr:uid="{00000000-0005-0000-0000-000056020000}"/>
    <cellStyle name="Marza" xfId="600" xr:uid="{00000000-0005-0000-0000-000057020000}"/>
    <cellStyle name="Marza%" xfId="601" xr:uid="{00000000-0005-0000-0000-000058020000}"/>
    <cellStyle name="Marza_Veresen_derg" xfId="602" xr:uid="{00000000-0005-0000-0000-000059020000}"/>
    <cellStyle name="Nazwa" xfId="603" xr:uid="{00000000-0005-0000-0000-00005A020000}"/>
    <cellStyle name="Normal" xfId="604" xr:uid="{00000000-0005-0000-0000-00005B020000}"/>
    <cellStyle name="normalni_laroux" xfId="605" xr:uid="{00000000-0005-0000-0000-00005C020000}"/>
    <cellStyle name="Normalny 2 2" xfId="606" xr:uid="{00000000-0005-0000-0000-00005D020000}"/>
    <cellStyle name="Normalny_A-FOUR TECH" xfId="607" xr:uid="{00000000-0005-0000-0000-00005E020000}"/>
    <cellStyle name="Oeiainiaue [0]_laroux" xfId="608" xr:uid="{00000000-0005-0000-0000-00005F020000}"/>
    <cellStyle name="Oeiainiaue_laroux" xfId="609" xr:uid="{00000000-0005-0000-0000-000060020000}"/>
    <cellStyle name="TrOds" xfId="610" xr:uid="{00000000-0005-0000-0000-000061020000}"/>
    <cellStyle name="Tytul" xfId="611" xr:uid="{00000000-0005-0000-0000-000062020000}"/>
    <cellStyle name="Walutowy [0]_Arkusz1" xfId="612" xr:uid="{00000000-0005-0000-0000-000063020000}"/>
    <cellStyle name="Walutowy_Arkusz1" xfId="613" xr:uid="{00000000-0005-0000-0000-000064020000}"/>
    <cellStyle name="Акцентування1" xfId="614" xr:uid="{00000000-0005-0000-0000-000065020000}"/>
    <cellStyle name="Акцентування1 2" xfId="615" xr:uid="{00000000-0005-0000-0000-000066020000}"/>
    <cellStyle name="Акцентування1_Аркуш1" xfId="616" xr:uid="{00000000-0005-0000-0000-000067020000}"/>
    <cellStyle name="Акцентування2" xfId="617" xr:uid="{00000000-0005-0000-0000-000068020000}"/>
    <cellStyle name="Акцентування2 2" xfId="618" xr:uid="{00000000-0005-0000-0000-000069020000}"/>
    <cellStyle name="Акцентування2_Аркуш1" xfId="619" xr:uid="{00000000-0005-0000-0000-00006A020000}"/>
    <cellStyle name="Акцентування3" xfId="620" xr:uid="{00000000-0005-0000-0000-00006B020000}"/>
    <cellStyle name="Акцентування3 2" xfId="621" xr:uid="{00000000-0005-0000-0000-00006C020000}"/>
    <cellStyle name="Акцентування3_Аркуш1" xfId="622" xr:uid="{00000000-0005-0000-0000-00006D020000}"/>
    <cellStyle name="Акцентування4" xfId="623" xr:uid="{00000000-0005-0000-0000-00006E020000}"/>
    <cellStyle name="Акцентування4 2" xfId="624" xr:uid="{00000000-0005-0000-0000-00006F020000}"/>
    <cellStyle name="Акцентування4_Аркуш1" xfId="625" xr:uid="{00000000-0005-0000-0000-000070020000}"/>
    <cellStyle name="Акцентування5" xfId="626" xr:uid="{00000000-0005-0000-0000-000071020000}"/>
    <cellStyle name="Акцентування5 2" xfId="627" xr:uid="{00000000-0005-0000-0000-000072020000}"/>
    <cellStyle name="Акцентування5_Аркуш1" xfId="628" xr:uid="{00000000-0005-0000-0000-000073020000}"/>
    <cellStyle name="Акцентування6" xfId="629" xr:uid="{00000000-0005-0000-0000-000074020000}"/>
    <cellStyle name="Акцентування6 2" xfId="630" xr:uid="{00000000-0005-0000-0000-000075020000}"/>
    <cellStyle name="Акцентування6_Аркуш1" xfId="631" xr:uid="{00000000-0005-0000-0000-000076020000}"/>
    <cellStyle name="Ввід" xfId="634" xr:uid="{00000000-0005-0000-0000-000077020000}"/>
    <cellStyle name="Ввід 2" xfId="632" xr:uid="{00000000-0005-0000-0000-000078020000}"/>
    <cellStyle name="Ввід_Аркуш1" xfId="633" xr:uid="{00000000-0005-0000-0000-000079020000}"/>
    <cellStyle name="Гарний" xfId="698" xr:uid="{00000000-0005-0000-0000-00007A020000}"/>
    <cellStyle name="Добре" xfId="635" xr:uid="{00000000-0005-0000-0000-00007B020000}"/>
    <cellStyle name="Заголовок 1" xfId="636" builtinId="16" customBuiltin="1"/>
    <cellStyle name="Заголовок 1 2" xfId="637" xr:uid="{00000000-0005-0000-0000-00007D020000}"/>
    <cellStyle name="Заголовок 2" xfId="638" builtinId="17" customBuiltin="1"/>
    <cellStyle name="Заголовок 2 2" xfId="639" xr:uid="{00000000-0005-0000-0000-00007F020000}"/>
    <cellStyle name="Заголовок 3" xfId="640" builtinId="18" customBuiltin="1"/>
    <cellStyle name="Заголовок 3 2" xfId="641" xr:uid="{00000000-0005-0000-0000-000081020000}"/>
    <cellStyle name="Заголовок 4" xfId="642" builtinId="19" customBuiltin="1"/>
    <cellStyle name="Заголовок 4 2" xfId="643" xr:uid="{00000000-0005-0000-0000-000083020000}"/>
    <cellStyle name="Звичайний" xfId="0" builtinId="0"/>
    <cellStyle name="Звичайний 10" xfId="644" xr:uid="{00000000-0005-0000-0000-000085020000}"/>
    <cellStyle name="Звичайний 11" xfId="645" xr:uid="{00000000-0005-0000-0000-000086020000}"/>
    <cellStyle name="Звичайний 12" xfId="646" xr:uid="{00000000-0005-0000-0000-000087020000}"/>
    <cellStyle name="Звичайний 13" xfId="647" xr:uid="{00000000-0005-0000-0000-000088020000}"/>
    <cellStyle name="Звичайний 14" xfId="648" xr:uid="{00000000-0005-0000-0000-000089020000}"/>
    <cellStyle name="Звичайний 15" xfId="649" xr:uid="{00000000-0005-0000-0000-00008A020000}"/>
    <cellStyle name="Звичайний 16" xfId="650" xr:uid="{00000000-0005-0000-0000-00008B020000}"/>
    <cellStyle name="Звичайний 17" xfId="651" xr:uid="{00000000-0005-0000-0000-00008C020000}"/>
    <cellStyle name="Звичайний 18" xfId="652" xr:uid="{00000000-0005-0000-0000-00008D020000}"/>
    <cellStyle name="Звичайний 19" xfId="653" xr:uid="{00000000-0005-0000-0000-00008E020000}"/>
    <cellStyle name="Звичайний 2" xfId="654" xr:uid="{00000000-0005-0000-0000-00008F020000}"/>
    <cellStyle name="Звичайний 2 2" xfId="655" xr:uid="{00000000-0005-0000-0000-000090020000}"/>
    <cellStyle name="Звичайний 2 3" xfId="656" xr:uid="{00000000-0005-0000-0000-000091020000}"/>
    <cellStyle name="Звичайний 2_13 Додаток ПТУ 1" xfId="657" xr:uid="{00000000-0005-0000-0000-000092020000}"/>
    <cellStyle name="Звичайний 20" xfId="658" xr:uid="{00000000-0005-0000-0000-000093020000}"/>
    <cellStyle name="Звичайний 21" xfId="659" xr:uid="{00000000-0005-0000-0000-000094020000}"/>
    <cellStyle name="Звичайний 22" xfId="660" xr:uid="{00000000-0005-0000-0000-000095020000}"/>
    <cellStyle name="Звичайний 23" xfId="661" xr:uid="{00000000-0005-0000-0000-000096020000}"/>
    <cellStyle name="Звичайний 3" xfId="662" xr:uid="{00000000-0005-0000-0000-000097020000}"/>
    <cellStyle name="Звичайний 4" xfId="663" xr:uid="{00000000-0005-0000-0000-000098020000}"/>
    <cellStyle name="Звичайний 4 2" xfId="664" xr:uid="{00000000-0005-0000-0000-000099020000}"/>
    <cellStyle name="Звичайний 4_13 Додаток ПТУ 1" xfId="665" xr:uid="{00000000-0005-0000-0000-00009A020000}"/>
    <cellStyle name="Звичайний 5" xfId="666" xr:uid="{00000000-0005-0000-0000-00009B020000}"/>
    <cellStyle name="Звичайний 6" xfId="667" xr:uid="{00000000-0005-0000-0000-00009C020000}"/>
    <cellStyle name="Звичайний 7" xfId="668" xr:uid="{00000000-0005-0000-0000-00009D020000}"/>
    <cellStyle name="Звичайний 8" xfId="669" xr:uid="{00000000-0005-0000-0000-00009E020000}"/>
    <cellStyle name="Звичайний 9" xfId="670" xr:uid="{00000000-0005-0000-0000-00009F020000}"/>
    <cellStyle name="Зв'язана клітинка" xfId="687" xr:uid="{00000000-0005-0000-0000-0000A0020000}"/>
    <cellStyle name="Зв'язана клітинка 2" xfId="671" xr:uid="{00000000-0005-0000-0000-0000A1020000}"/>
    <cellStyle name="Зв'язана клітинка_Аркуш1" xfId="672" xr:uid="{00000000-0005-0000-0000-0000A2020000}"/>
    <cellStyle name="Контрольна клітинка" xfId="675" xr:uid="{00000000-0005-0000-0000-0000A3020000}"/>
    <cellStyle name="Контрольна клітинка 2" xfId="673" xr:uid="{00000000-0005-0000-0000-0000A4020000}"/>
    <cellStyle name="Контрольна клітинка_Аркуш1" xfId="674" xr:uid="{00000000-0005-0000-0000-0000A5020000}"/>
    <cellStyle name="Назва" xfId="678" xr:uid="{00000000-0005-0000-0000-0000A6020000}"/>
    <cellStyle name="Назва 2" xfId="676" xr:uid="{00000000-0005-0000-0000-0000A7020000}"/>
    <cellStyle name="Назва_дод_4" xfId="677" xr:uid="{00000000-0005-0000-0000-0000A8020000}"/>
    <cellStyle name="Нейтральний" xfId="679" xr:uid="{00000000-0005-0000-0000-0000A9020000}"/>
    <cellStyle name="Обчислення 2" xfId="680" xr:uid="{00000000-0005-0000-0000-0000AA020000}"/>
    <cellStyle name="Обычный 2" xfId="681" xr:uid="{00000000-0005-0000-0000-0000AB020000}"/>
    <cellStyle name="Обычный 3" xfId="682" xr:uid="{00000000-0005-0000-0000-0000AC020000}"/>
    <cellStyle name="Підсумок 2" xfId="683" xr:uid="{00000000-0005-0000-0000-0000AD020000}"/>
    <cellStyle name="Поганий 2" xfId="684" xr:uid="{00000000-0005-0000-0000-0000AE020000}"/>
    <cellStyle name="Примітка 2" xfId="685" xr:uid="{00000000-0005-0000-0000-0000AF020000}"/>
    <cellStyle name="Результат 2" xfId="686" xr:uid="{00000000-0005-0000-0000-0000B0020000}"/>
    <cellStyle name="Середній" xfId="688" xr:uid="{00000000-0005-0000-0000-0000B1020000}"/>
    <cellStyle name="Стиль 1" xfId="689" xr:uid="{00000000-0005-0000-0000-0000B2020000}"/>
    <cellStyle name="Текст попередження" xfId="693" xr:uid="{00000000-0005-0000-0000-0000B3020000}"/>
    <cellStyle name="Текст попередження 2" xfId="690" xr:uid="{00000000-0005-0000-0000-0000B4020000}"/>
    <cellStyle name="Текст попередження_Аркуш1" xfId="691" xr:uid="{00000000-0005-0000-0000-0000B5020000}"/>
    <cellStyle name="Текст пояснення 2" xfId="692" xr:uid="{00000000-0005-0000-0000-0000B6020000}"/>
    <cellStyle name="Тысячи [0]_Додаток №1" xfId="694" xr:uid="{00000000-0005-0000-0000-0000B7020000}"/>
    <cellStyle name="Тысячи_Додаток №1" xfId="695" xr:uid="{00000000-0005-0000-0000-0000B8020000}"/>
    <cellStyle name="Фінансовий 2" xfId="696" xr:uid="{00000000-0005-0000-0000-0000B9020000}"/>
    <cellStyle name="Фінансовий 2 2" xfId="697" xr:uid="{00000000-0005-0000-0000-0000BA020000}"/>
    <cellStyle name="ЏђЋ–…Ќ’Ќ›‰" xfId="699" xr:uid="{00000000-0005-0000-0000-0000BB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pageSetUpPr fitToPage="1"/>
  </sheetPr>
  <dimension ref="A1:BM309"/>
  <sheetViews>
    <sheetView showZeros="0" tabSelected="1" zoomScale="65" zoomScaleNormal="65" zoomScaleSheetLayoutView="75" workbookViewId="0">
      <selection activeCell="D12" sqref="D12:D20"/>
    </sheetView>
  </sheetViews>
  <sheetFormatPr defaultColWidth="9.1796875" defaultRowHeight="18"/>
  <cols>
    <col min="1" max="1" width="10.54296875" style="63" customWidth="1"/>
    <col min="2" max="2" width="14.81640625" style="63" customWidth="1"/>
    <col min="3" max="3" width="12.453125" style="63" customWidth="1"/>
    <col min="4" max="4" width="35.54296875" style="73" customWidth="1"/>
    <col min="5" max="5" width="18.54296875" style="63" customWidth="1"/>
    <col min="6" max="6" width="18.81640625" style="63" customWidth="1"/>
    <col min="7" max="7" width="19.54296875" style="63" customWidth="1"/>
    <col min="8" max="8" width="17.1796875" style="63" customWidth="1"/>
    <col min="9" max="9" width="17.453125" style="63" customWidth="1"/>
    <col min="10" max="10" width="19.54296875" style="63" customWidth="1"/>
    <col min="11" max="11" width="18.54296875" style="63" customWidth="1"/>
    <col min="12" max="12" width="20.453125" style="63" customWidth="1"/>
    <col min="13" max="13" width="15.81640625" style="63" customWidth="1"/>
    <col min="14" max="14" width="17" style="63" customWidth="1"/>
    <col min="15" max="15" width="20" style="63" customWidth="1"/>
    <col min="16" max="16" width="18.453125" style="63" customWidth="1"/>
    <col min="17" max="17" width="36.453125" style="65" customWidth="1"/>
    <col min="18" max="18" width="31" style="66" customWidth="1"/>
    <col min="19" max="19" width="24.54296875" style="66" customWidth="1"/>
    <col min="20" max="22" width="8.81640625" style="66" customWidth="1"/>
    <col min="23" max="25" width="8.81640625" style="67" customWidth="1"/>
    <col min="26" max="27" width="9.1796875" style="67" customWidth="1"/>
    <col min="28" max="28" width="12" style="67" customWidth="1"/>
    <col min="29" max="29" width="9.1796875" style="67" customWidth="1"/>
    <col min="30" max="30" width="11" style="67" customWidth="1"/>
    <col min="31" max="31" width="9.1796875" style="67" customWidth="1"/>
    <col min="32" max="32" width="11.1796875" style="67" customWidth="1"/>
    <col min="33" max="33" width="9.1796875" style="67" customWidth="1"/>
    <col min="34" max="34" width="12.54296875" style="67" customWidth="1"/>
    <col min="35" max="65" width="9.1796875" style="67" customWidth="1"/>
    <col min="66" max="16384" width="9.1796875" style="63"/>
  </cols>
  <sheetData>
    <row r="1" spans="1:65"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110" t="s">
        <v>41</v>
      </c>
      <c r="P1" s="111"/>
    </row>
    <row r="2" spans="1:65"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111" t="s">
        <v>14</v>
      </c>
      <c r="P2" s="111"/>
    </row>
    <row r="3" spans="1:65">
      <c r="D3" s="64"/>
      <c r="E3" s="64"/>
      <c r="F3" s="64"/>
      <c r="G3" s="64"/>
      <c r="H3" s="64"/>
      <c r="I3" s="64"/>
      <c r="L3" s="68"/>
      <c r="M3" s="68"/>
      <c r="N3" s="68"/>
      <c r="O3" s="111"/>
      <c r="P3" s="111"/>
    </row>
    <row r="4" spans="1:65">
      <c r="D4" s="64"/>
      <c r="E4" s="64"/>
      <c r="F4" s="64"/>
      <c r="G4" s="64"/>
      <c r="H4" s="64"/>
      <c r="I4" s="64"/>
      <c r="L4" s="68"/>
      <c r="M4" s="68"/>
      <c r="N4" s="68"/>
      <c r="O4" s="111" t="s">
        <v>12</v>
      </c>
      <c r="P4" s="111"/>
    </row>
    <row r="5" spans="1:65" ht="18.75" customHeight="1">
      <c r="D5" s="64"/>
      <c r="E5" s="64"/>
      <c r="F5" s="64"/>
      <c r="G5" s="64"/>
      <c r="H5" s="64"/>
      <c r="I5" s="64"/>
      <c r="L5" s="68"/>
      <c r="M5" s="68"/>
      <c r="N5" s="68"/>
      <c r="O5" s="111"/>
      <c r="P5" s="111"/>
    </row>
    <row r="6" spans="1:65" ht="18.75" customHeight="1"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111" t="s">
        <v>0</v>
      </c>
      <c r="P6" s="111"/>
    </row>
    <row r="7" spans="1:65" ht="20">
      <c r="B7" s="112" t="s">
        <v>19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65" ht="20">
      <c r="A8" s="70"/>
      <c r="B8" s="112" t="s">
        <v>20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</row>
    <row r="9" spans="1:65" ht="20">
      <c r="A9" s="126">
        <v>1310000000</v>
      </c>
      <c r="B9" s="126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65">
      <c r="A10" s="127" t="s">
        <v>13</v>
      </c>
      <c r="B10" s="127"/>
      <c r="C10" s="72"/>
      <c r="E10" s="72"/>
      <c r="F10" s="72"/>
      <c r="G10" s="72"/>
      <c r="H10" s="72"/>
      <c r="I10" s="72"/>
      <c r="J10" s="74"/>
      <c r="K10" s="74"/>
      <c r="L10" s="74"/>
      <c r="M10" s="74"/>
      <c r="N10" s="74"/>
      <c r="O10" s="74"/>
      <c r="P10" s="74"/>
    </row>
    <row r="11" spans="1:65">
      <c r="A11" s="72"/>
      <c r="B11" s="72"/>
      <c r="C11" s="72"/>
      <c r="E11" s="72"/>
      <c r="F11" s="72"/>
      <c r="G11" s="72"/>
      <c r="H11" s="75"/>
      <c r="I11" s="75"/>
      <c r="J11" s="74"/>
      <c r="K11" s="74"/>
      <c r="L11" s="74"/>
      <c r="M11" s="74"/>
      <c r="N11" s="74"/>
      <c r="O11" s="75" t="s">
        <v>3</v>
      </c>
      <c r="P11" s="74"/>
    </row>
    <row r="12" spans="1:65">
      <c r="A12" s="129" t="s">
        <v>7</v>
      </c>
      <c r="B12" s="115" t="s">
        <v>9</v>
      </c>
      <c r="C12" s="115" t="s">
        <v>10</v>
      </c>
      <c r="D12" s="115" t="s">
        <v>8</v>
      </c>
      <c r="E12" s="101" t="s">
        <v>18</v>
      </c>
      <c r="F12" s="102"/>
      <c r="G12" s="102"/>
      <c r="H12" s="102"/>
      <c r="I12" s="103"/>
      <c r="J12" s="123" t="s">
        <v>17</v>
      </c>
      <c r="K12" s="123"/>
      <c r="L12" s="123"/>
      <c r="M12" s="123"/>
      <c r="N12" s="123"/>
      <c r="O12" s="123"/>
      <c r="P12" s="117" t="s">
        <v>1</v>
      </c>
      <c r="R12" s="113"/>
      <c r="S12" s="113"/>
      <c r="T12" s="113"/>
      <c r="U12" s="113"/>
    </row>
    <row r="13" spans="1:65">
      <c r="A13" s="130"/>
      <c r="B13" s="115"/>
      <c r="C13" s="115"/>
      <c r="D13" s="115"/>
      <c r="E13" s="104"/>
      <c r="F13" s="105"/>
      <c r="G13" s="105"/>
      <c r="H13" s="105"/>
      <c r="I13" s="106"/>
      <c r="J13" s="123"/>
      <c r="K13" s="123"/>
      <c r="L13" s="123"/>
      <c r="M13" s="123"/>
      <c r="N13" s="123"/>
      <c r="O13" s="123"/>
      <c r="P13" s="118"/>
    </row>
    <row r="14" spans="1:65">
      <c r="A14" s="131"/>
      <c r="B14" s="133"/>
      <c r="C14" s="133"/>
      <c r="D14" s="134"/>
      <c r="E14" s="104"/>
      <c r="F14" s="105"/>
      <c r="G14" s="105"/>
      <c r="H14" s="105"/>
      <c r="I14" s="106"/>
      <c r="J14" s="123"/>
      <c r="K14" s="123"/>
      <c r="L14" s="123"/>
      <c r="M14" s="123"/>
      <c r="N14" s="123"/>
      <c r="O14" s="123"/>
      <c r="P14" s="119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</row>
    <row r="15" spans="1:65">
      <c r="A15" s="131"/>
      <c r="B15" s="133"/>
      <c r="C15" s="133"/>
      <c r="D15" s="134"/>
      <c r="E15" s="104"/>
      <c r="F15" s="105"/>
      <c r="G15" s="105"/>
      <c r="H15" s="105"/>
      <c r="I15" s="106"/>
      <c r="J15" s="123"/>
      <c r="K15" s="123"/>
      <c r="L15" s="123"/>
      <c r="M15" s="123"/>
      <c r="N15" s="123"/>
      <c r="O15" s="123"/>
      <c r="P15" s="119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</row>
    <row r="16" spans="1:65">
      <c r="A16" s="131"/>
      <c r="B16" s="133"/>
      <c r="C16" s="133"/>
      <c r="D16" s="134"/>
      <c r="E16" s="104"/>
      <c r="F16" s="105"/>
      <c r="G16" s="105"/>
      <c r="H16" s="105"/>
      <c r="I16" s="106"/>
      <c r="J16" s="123"/>
      <c r="K16" s="123"/>
      <c r="L16" s="123"/>
      <c r="M16" s="123"/>
      <c r="N16" s="123"/>
      <c r="O16" s="123"/>
      <c r="P16" s="119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</row>
    <row r="17" spans="1:65">
      <c r="A17" s="131"/>
      <c r="B17" s="133"/>
      <c r="C17" s="133"/>
      <c r="D17" s="134"/>
      <c r="E17" s="107"/>
      <c r="F17" s="108"/>
      <c r="G17" s="108"/>
      <c r="H17" s="108"/>
      <c r="I17" s="109"/>
      <c r="J17" s="123"/>
      <c r="K17" s="123"/>
      <c r="L17" s="123"/>
      <c r="M17" s="123"/>
      <c r="N17" s="123"/>
      <c r="O17" s="123"/>
      <c r="P17" s="119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</row>
    <row r="18" spans="1:65">
      <c r="A18" s="130"/>
      <c r="B18" s="115"/>
      <c r="C18" s="115"/>
      <c r="D18" s="115"/>
      <c r="E18" s="128" t="s">
        <v>4</v>
      </c>
      <c r="F18" s="115" t="s">
        <v>16</v>
      </c>
      <c r="G18" s="115" t="s">
        <v>5</v>
      </c>
      <c r="H18" s="115"/>
      <c r="I18" s="120" t="s">
        <v>15</v>
      </c>
      <c r="J18" s="128" t="s">
        <v>4</v>
      </c>
      <c r="K18" s="115" t="s">
        <v>11</v>
      </c>
      <c r="L18" s="115" t="s">
        <v>16</v>
      </c>
      <c r="M18" s="115" t="s">
        <v>5</v>
      </c>
      <c r="N18" s="115"/>
      <c r="O18" s="120" t="s">
        <v>15</v>
      </c>
      <c r="P18" s="118"/>
      <c r="R18" s="1"/>
      <c r="S18" s="1"/>
      <c r="T18" s="114"/>
      <c r="U18" s="114"/>
    </row>
    <row r="19" spans="1:65" ht="13.4" customHeight="1">
      <c r="A19" s="130"/>
      <c r="B19" s="115"/>
      <c r="C19" s="115"/>
      <c r="D19" s="115"/>
      <c r="E19" s="128"/>
      <c r="F19" s="115"/>
      <c r="G19" s="115" t="s">
        <v>6</v>
      </c>
      <c r="H19" s="116" t="s">
        <v>2</v>
      </c>
      <c r="I19" s="121"/>
      <c r="J19" s="128"/>
      <c r="K19" s="115"/>
      <c r="L19" s="115"/>
      <c r="M19" s="115" t="s">
        <v>6</v>
      </c>
      <c r="N19" s="116" t="s">
        <v>2</v>
      </c>
      <c r="O19" s="121"/>
      <c r="P19" s="118"/>
      <c r="R19" s="1"/>
      <c r="S19" s="1"/>
      <c r="T19" s="1"/>
      <c r="U19" s="1"/>
    </row>
    <row r="20" spans="1:65" ht="44.5" customHeight="1">
      <c r="A20" s="132"/>
      <c r="B20" s="115"/>
      <c r="C20" s="115"/>
      <c r="D20" s="115"/>
      <c r="E20" s="128"/>
      <c r="F20" s="115"/>
      <c r="G20" s="115"/>
      <c r="H20" s="116"/>
      <c r="I20" s="122"/>
      <c r="J20" s="128"/>
      <c r="K20" s="115"/>
      <c r="L20" s="115"/>
      <c r="M20" s="115"/>
      <c r="N20" s="116"/>
      <c r="O20" s="122"/>
      <c r="P20" s="118"/>
      <c r="R20" s="77"/>
      <c r="S20" s="77"/>
      <c r="T20" s="77"/>
      <c r="U20" s="77"/>
    </row>
    <row r="21" spans="1:65" s="82" customFormat="1">
      <c r="A21" s="3">
        <v>1</v>
      </c>
      <c r="B21" s="3">
        <v>2</v>
      </c>
      <c r="C21" s="3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  <c r="I21" s="3">
        <v>9</v>
      </c>
      <c r="J21" s="3">
        <v>10</v>
      </c>
      <c r="K21" s="3">
        <v>11</v>
      </c>
      <c r="L21" s="3">
        <v>12</v>
      </c>
      <c r="M21" s="3">
        <v>13</v>
      </c>
      <c r="N21" s="3">
        <v>14</v>
      </c>
      <c r="O21" s="3">
        <v>15</v>
      </c>
      <c r="P21" s="3">
        <v>16</v>
      </c>
      <c r="Q21" s="78"/>
      <c r="R21" s="79"/>
      <c r="S21" s="79"/>
      <c r="T21" s="79"/>
      <c r="U21" s="79"/>
      <c r="V21" s="80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</row>
    <row r="22" spans="1:65" s="4" customFormat="1" ht="45" customHeight="1">
      <c r="A22" s="89" t="s">
        <v>25</v>
      </c>
      <c r="B22" s="89" t="s">
        <v>22</v>
      </c>
      <c r="C22" s="89"/>
      <c r="D22" s="90" t="s">
        <v>24</v>
      </c>
      <c r="E22" s="62">
        <f>SUM(E23:E23)</f>
        <v>-4586171</v>
      </c>
      <c r="F22" s="62">
        <f>SUM(F23:F23)</f>
        <v>-4586171</v>
      </c>
      <c r="G22" s="62">
        <f>SUM(G23:G23)</f>
        <v>0</v>
      </c>
      <c r="H22" s="91">
        <f>SUM(H23:H23)</f>
        <v>0</v>
      </c>
      <c r="I22" s="91">
        <f t="shared" ref="I22:P22" si="0">SUM(I23:I23)</f>
        <v>0</v>
      </c>
      <c r="J22" s="91">
        <f t="shared" si="0"/>
        <v>0</v>
      </c>
      <c r="K22" s="91">
        <f t="shared" si="0"/>
        <v>0</v>
      </c>
      <c r="L22" s="91">
        <f t="shared" si="0"/>
        <v>0</v>
      </c>
      <c r="M22" s="91">
        <f t="shared" si="0"/>
        <v>0</v>
      </c>
      <c r="N22" s="91">
        <f t="shared" si="0"/>
        <v>0</v>
      </c>
      <c r="O22" s="91">
        <f t="shared" si="0"/>
        <v>0</v>
      </c>
      <c r="P22" s="62">
        <f t="shared" si="0"/>
        <v>-4586171</v>
      </c>
    </row>
    <row r="23" spans="1:65" ht="139" customHeight="1">
      <c r="A23" s="92" t="s">
        <v>26</v>
      </c>
      <c r="B23" s="92" t="s">
        <v>21</v>
      </c>
      <c r="C23" s="92" t="s">
        <v>27</v>
      </c>
      <c r="D23" s="93" t="s">
        <v>28</v>
      </c>
      <c r="E23" s="62">
        <f>F23</f>
        <v>-4586171</v>
      </c>
      <c r="F23" s="62">
        <f>-499471-4086700</f>
        <v>-4586171</v>
      </c>
      <c r="G23" s="62"/>
      <c r="H23" s="62"/>
      <c r="I23" s="62"/>
      <c r="J23" s="62"/>
      <c r="K23" s="62"/>
      <c r="L23" s="62"/>
      <c r="M23" s="62"/>
      <c r="N23" s="62"/>
      <c r="O23" s="62"/>
      <c r="P23" s="62">
        <f>+E23+J23</f>
        <v>-4586171</v>
      </c>
      <c r="Q23" s="83"/>
      <c r="R23" s="83"/>
      <c r="S23" s="84"/>
      <c r="T23" s="85"/>
      <c r="U23" s="85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</row>
    <row r="24" spans="1:65" ht="47.25" customHeight="1">
      <c r="A24" s="89" t="s">
        <v>44</v>
      </c>
      <c r="B24" s="88" t="s">
        <v>46</v>
      </c>
      <c r="C24" s="88"/>
      <c r="D24" s="90" t="s">
        <v>23</v>
      </c>
      <c r="E24" s="62">
        <f>E25</f>
        <v>4586171</v>
      </c>
      <c r="F24" s="62">
        <f>F25</f>
        <v>4586171</v>
      </c>
      <c r="G24" s="62"/>
      <c r="H24" s="62"/>
      <c r="I24" s="62"/>
      <c r="J24" s="62"/>
      <c r="K24" s="62"/>
      <c r="L24" s="62"/>
      <c r="M24" s="62"/>
      <c r="N24" s="62"/>
      <c r="O24" s="62"/>
      <c r="P24" s="62">
        <f>P25</f>
        <v>4586171</v>
      </c>
      <c r="Q24" s="83"/>
      <c r="R24" s="83"/>
      <c r="S24" s="84"/>
      <c r="T24" s="85"/>
      <c r="U24" s="85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</row>
    <row r="25" spans="1:65" ht="139.5" customHeight="1">
      <c r="A25" s="92" t="s">
        <v>45</v>
      </c>
      <c r="B25" s="92" t="s">
        <v>21</v>
      </c>
      <c r="C25" s="92" t="s">
        <v>27</v>
      </c>
      <c r="D25" s="93" t="s">
        <v>28</v>
      </c>
      <c r="E25" s="61">
        <f>+F25+I25</f>
        <v>4586171</v>
      </c>
      <c r="F25" s="61">
        <f>499471+4086700</f>
        <v>4586171</v>
      </c>
      <c r="G25" s="62"/>
      <c r="H25" s="62"/>
      <c r="I25" s="62"/>
      <c r="J25" s="61">
        <f>+L25+O25</f>
        <v>0</v>
      </c>
      <c r="K25" s="62"/>
      <c r="L25" s="62"/>
      <c r="M25" s="62"/>
      <c r="N25" s="62"/>
      <c r="O25" s="62"/>
      <c r="P25" s="62">
        <f>+E25+J25</f>
        <v>4586171</v>
      </c>
      <c r="Q25" s="63"/>
      <c r="R25" s="86"/>
      <c r="S25" s="86"/>
      <c r="T25" s="86"/>
      <c r="U25" s="86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</row>
    <row r="26" spans="1:65" s="96" customFormat="1" ht="23.25" customHeight="1">
      <c r="A26" s="125"/>
      <c r="B26" s="125"/>
      <c r="C26" s="92"/>
      <c r="D26" s="94" t="s">
        <v>29</v>
      </c>
      <c r="E26" s="97">
        <f>E22+E24</f>
        <v>0</v>
      </c>
      <c r="F26" s="97">
        <f t="shared" ref="F26:P26" si="1">F22+F24</f>
        <v>0</v>
      </c>
      <c r="G26" s="95">
        <f t="shared" si="1"/>
        <v>0</v>
      </c>
      <c r="H26" s="95">
        <f t="shared" si="1"/>
        <v>0</v>
      </c>
      <c r="I26" s="95">
        <f t="shared" si="1"/>
        <v>0</v>
      </c>
      <c r="J26" s="95">
        <f t="shared" si="1"/>
        <v>0</v>
      </c>
      <c r="K26" s="95">
        <f t="shared" si="1"/>
        <v>0</v>
      </c>
      <c r="L26" s="95">
        <f t="shared" si="1"/>
        <v>0</v>
      </c>
      <c r="M26" s="95">
        <f t="shared" si="1"/>
        <v>0</v>
      </c>
      <c r="N26" s="95">
        <f t="shared" si="1"/>
        <v>0</v>
      </c>
      <c r="O26" s="95">
        <f t="shared" si="1"/>
        <v>0</v>
      </c>
      <c r="P26" s="95">
        <f t="shared" si="1"/>
        <v>0</v>
      </c>
    </row>
    <row r="27" spans="1:65" s="9" customFormat="1" ht="20">
      <c r="A27" s="30"/>
      <c r="B27" s="30"/>
      <c r="C27" s="30"/>
      <c r="D27" s="31"/>
      <c r="E27" s="32"/>
      <c r="F27" s="32"/>
      <c r="G27" s="32"/>
      <c r="H27" s="60"/>
      <c r="I27" s="60"/>
      <c r="J27" s="32"/>
      <c r="K27" s="32"/>
      <c r="L27" s="32"/>
      <c r="M27" s="32"/>
      <c r="N27" s="32"/>
      <c r="O27" s="32"/>
      <c r="P27" s="32"/>
    </row>
    <row r="28" spans="1:65" s="9" customFormat="1" ht="13">
      <c r="A28" s="4"/>
      <c r="B28" s="4"/>
      <c r="C28" s="4"/>
      <c r="D28" s="29"/>
      <c r="E28" s="33"/>
      <c r="F28" s="33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2"/>
      <c r="R28" s="2"/>
      <c r="S28" s="2"/>
      <c r="T28" s="2"/>
      <c r="U28" s="2"/>
      <c r="V28" s="2"/>
      <c r="W28" s="2"/>
      <c r="X28" s="2"/>
      <c r="Y28" s="2"/>
      <c r="AI28" s="124"/>
      <c r="AJ28" s="124"/>
      <c r="AK28" s="124"/>
      <c r="AL28" s="124"/>
      <c r="AM28" s="124"/>
      <c r="AN28" s="124"/>
      <c r="AO28" s="124"/>
      <c r="AP28" s="124"/>
    </row>
    <row r="29" spans="1:65" s="9" customFormat="1" ht="13">
      <c r="A29" s="10"/>
      <c r="B29" s="10"/>
      <c r="C29" s="10"/>
      <c r="D29" s="26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1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65" s="9" customFormat="1" ht="13">
      <c r="A30" s="4"/>
      <c r="B30" s="4"/>
      <c r="C30" s="4"/>
      <c r="D30" s="2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13"/>
      <c r="R30" s="13"/>
      <c r="S30" s="13"/>
      <c r="T30" s="13"/>
      <c r="U30" s="13"/>
      <c r="V30" s="13"/>
      <c r="W30" s="13"/>
      <c r="X30" s="13"/>
      <c r="Z30" s="13"/>
    </row>
    <row r="31" spans="1:65" s="11" customFormat="1" ht="13">
      <c r="A31" s="36"/>
      <c r="B31" s="36"/>
      <c r="C31" s="36"/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12"/>
      <c r="R31" s="12"/>
      <c r="S31" s="12"/>
      <c r="T31" s="12"/>
      <c r="U31" s="12"/>
      <c r="V31" s="12"/>
      <c r="W31" s="12"/>
      <c r="X31" s="12"/>
    </row>
    <row r="32" spans="1:65" s="11" customFormat="1" ht="13">
      <c r="D32" s="28"/>
      <c r="E32" s="14"/>
      <c r="F32" s="14"/>
      <c r="G32" s="12"/>
      <c r="H32" s="12"/>
      <c r="I32" s="12"/>
      <c r="J32" s="12"/>
      <c r="K32" s="12"/>
      <c r="L32" s="12"/>
      <c r="M32" s="12"/>
      <c r="N32" s="12"/>
      <c r="O32" s="12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65" s="4" customFormat="1" ht="15">
      <c r="A33" s="6"/>
      <c r="B33" s="6"/>
      <c r="C33" s="6"/>
      <c r="D33" s="25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</row>
    <row r="34" spans="1:65" s="9" customFormat="1" ht="15">
      <c r="A34" s="6"/>
      <c r="B34" s="6"/>
      <c r="C34" s="6"/>
      <c r="D34" s="25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16"/>
      <c r="R34" s="16"/>
      <c r="S34" s="16"/>
      <c r="T34" s="16"/>
      <c r="U34" s="16"/>
      <c r="V34" s="16"/>
      <c r="W34" s="16"/>
      <c r="X34" s="16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65" s="4" customFormat="1" ht="15">
      <c r="A35" s="6"/>
      <c r="B35" s="6"/>
      <c r="C35" s="6"/>
      <c r="D35" s="29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39"/>
      <c r="Q35" s="39"/>
      <c r="R35" s="39"/>
      <c r="S35" s="39"/>
      <c r="T35" s="39"/>
      <c r="U35" s="39"/>
      <c r="V35" s="39"/>
      <c r="W35" s="39"/>
      <c r="X35" s="39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</row>
    <row r="36" spans="1:65" s="9" customFormat="1" ht="15">
      <c r="A36" s="6"/>
      <c r="B36" s="6"/>
      <c r="C36" s="6"/>
      <c r="D36" s="40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39"/>
      <c r="Q36" s="16"/>
      <c r="R36" s="16"/>
      <c r="S36" s="16"/>
      <c r="T36" s="16"/>
      <c r="U36" s="16"/>
      <c r="V36" s="16"/>
      <c r="W36" s="16"/>
      <c r="X36" s="16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65" s="9" customFormat="1" ht="15">
      <c r="A37" s="6"/>
      <c r="B37" s="6"/>
      <c r="C37" s="6"/>
      <c r="D37" s="29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39"/>
      <c r="Q37" s="16"/>
      <c r="R37" s="16"/>
      <c r="S37" s="16"/>
      <c r="T37" s="16"/>
      <c r="U37" s="16"/>
      <c r="V37" s="16"/>
      <c r="W37" s="16"/>
      <c r="X37" s="16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65" s="9" customFormat="1" ht="15">
      <c r="A38" s="6"/>
      <c r="B38" s="6"/>
      <c r="C38" s="6"/>
      <c r="D38" s="25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16"/>
      <c r="R38" s="16"/>
      <c r="S38" s="16"/>
      <c r="T38" s="16"/>
      <c r="U38" s="16"/>
      <c r="V38" s="16"/>
      <c r="W38" s="16"/>
      <c r="X38" s="16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65" s="9" customFormat="1" ht="15">
      <c r="A39" s="6"/>
      <c r="B39" s="6"/>
      <c r="C39" s="6"/>
      <c r="D39" s="25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6"/>
      <c r="R39" s="16"/>
      <c r="S39" s="16"/>
      <c r="T39" s="16"/>
      <c r="U39" s="16"/>
      <c r="V39" s="16"/>
      <c r="W39" s="16"/>
      <c r="X39" s="16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65" s="9" customFormat="1" ht="15">
      <c r="A40" s="6"/>
      <c r="B40" s="6"/>
      <c r="C40" s="6"/>
      <c r="D40" s="25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16"/>
      <c r="R40" s="16"/>
      <c r="S40" s="16"/>
      <c r="T40" s="16"/>
      <c r="U40" s="16"/>
      <c r="V40" s="16"/>
      <c r="W40" s="16"/>
      <c r="X40" s="16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65" s="9" customFormat="1" ht="15">
      <c r="A41" s="6"/>
      <c r="B41" s="6"/>
      <c r="C41" s="6"/>
      <c r="D41" s="42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16"/>
      <c r="R41" s="16"/>
      <c r="S41" s="16"/>
      <c r="T41" s="16"/>
      <c r="U41" s="16"/>
      <c r="V41" s="16"/>
      <c r="W41" s="16"/>
      <c r="X41" s="16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65" s="9" customFormat="1" ht="15">
      <c r="A42" s="6"/>
      <c r="B42" s="6"/>
      <c r="C42" s="6"/>
      <c r="D42" s="25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16"/>
      <c r="R42" s="16"/>
      <c r="S42" s="16"/>
      <c r="T42" s="16"/>
      <c r="U42" s="16"/>
      <c r="V42" s="16"/>
      <c r="W42" s="16"/>
      <c r="X42" s="16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65" s="9" customFormat="1" ht="15">
      <c r="A43" s="15"/>
      <c r="B43" s="15"/>
      <c r="C43" s="15"/>
      <c r="D43" s="27"/>
      <c r="E43" s="59"/>
      <c r="F43" s="59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65" s="9" customFormat="1" ht="15">
      <c r="A44" s="6"/>
      <c r="B44" s="6"/>
      <c r="C44" s="6"/>
      <c r="D44" s="25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16"/>
      <c r="R44" s="16"/>
      <c r="S44" s="16"/>
      <c r="T44" s="16"/>
      <c r="U44" s="16"/>
      <c r="V44" s="16"/>
      <c r="W44" s="16"/>
      <c r="X44" s="16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65" s="9" customFormat="1" ht="15">
      <c r="A45" s="6"/>
      <c r="B45" s="6"/>
      <c r="C45" s="6"/>
      <c r="D45" s="25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16"/>
      <c r="R45" s="16"/>
      <c r="S45" s="16"/>
      <c r="T45" s="16"/>
      <c r="U45" s="16"/>
      <c r="V45" s="16"/>
      <c r="W45" s="16"/>
      <c r="X45" s="16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65" s="9" customFormat="1" ht="15">
      <c r="A46" s="6"/>
      <c r="B46" s="6"/>
      <c r="C46" s="6"/>
      <c r="D46" s="25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16"/>
      <c r="R46" s="16"/>
      <c r="S46" s="16"/>
      <c r="T46" s="16"/>
      <c r="U46" s="16"/>
      <c r="V46" s="16"/>
      <c r="W46" s="16"/>
      <c r="X46" s="16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65" s="9" customFormat="1" ht="15">
      <c r="A47" s="6"/>
      <c r="B47" s="6"/>
      <c r="C47" s="6"/>
      <c r="D47" s="25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16"/>
      <c r="R47" s="16"/>
      <c r="S47" s="16"/>
      <c r="T47" s="16"/>
      <c r="U47" s="16"/>
      <c r="V47" s="16"/>
      <c r="W47" s="16"/>
      <c r="X47" s="16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65" s="9" customFormat="1" ht="15">
      <c r="A48" s="6"/>
      <c r="B48" s="6"/>
      <c r="C48" s="6"/>
      <c r="D48" s="43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16"/>
      <c r="R48" s="16"/>
      <c r="S48" s="16"/>
      <c r="T48" s="16"/>
      <c r="U48" s="16"/>
      <c r="V48" s="16"/>
      <c r="W48" s="16"/>
      <c r="X48" s="16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65" s="4" customFormat="1" ht="15">
      <c r="A49" s="6"/>
      <c r="B49" s="6"/>
      <c r="C49" s="6"/>
      <c r="D49" s="25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39"/>
      <c r="Q49" s="39"/>
      <c r="R49" s="39"/>
      <c r="S49" s="39"/>
      <c r="T49" s="39"/>
      <c r="U49" s="39"/>
      <c r="V49" s="39"/>
      <c r="W49" s="39"/>
      <c r="X49" s="39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</row>
    <row r="50" spans="1:65" s="9" customFormat="1" ht="15">
      <c r="A50" s="6"/>
      <c r="B50" s="6"/>
      <c r="C50" s="6"/>
      <c r="D50" s="43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39"/>
      <c r="Q50" s="16"/>
      <c r="R50" s="16"/>
      <c r="S50" s="16"/>
      <c r="T50" s="16"/>
      <c r="U50" s="16"/>
      <c r="V50" s="16"/>
      <c r="W50" s="16"/>
      <c r="X50" s="16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65" s="4" customFormat="1" ht="15">
      <c r="A51" s="6"/>
      <c r="B51" s="6"/>
      <c r="C51" s="6"/>
      <c r="D51" s="25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39"/>
      <c r="Q51" s="39"/>
      <c r="R51" s="39"/>
      <c r="S51" s="39"/>
      <c r="T51" s="39"/>
      <c r="U51" s="39"/>
      <c r="V51" s="39"/>
      <c r="W51" s="39"/>
      <c r="X51" s="39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</row>
    <row r="52" spans="1:65" s="9" customFormat="1" ht="15">
      <c r="A52" s="6"/>
      <c r="B52" s="6"/>
      <c r="C52" s="6"/>
      <c r="D52" s="42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4"/>
      <c r="AL52" s="14"/>
      <c r="AM52" s="14"/>
      <c r="AN52" s="14"/>
      <c r="AO52" s="14"/>
    </row>
    <row r="53" spans="1:65" s="9" customFormat="1" ht="15">
      <c r="A53" s="4"/>
      <c r="B53" s="4"/>
      <c r="C53" s="4"/>
      <c r="D53" s="25"/>
      <c r="E53" s="46"/>
      <c r="F53" s="46"/>
      <c r="G53" s="48"/>
      <c r="H53" s="47"/>
      <c r="I53" s="47"/>
      <c r="J53" s="47"/>
      <c r="K53" s="47"/>
      <c r="L53" s="48"/>
      <c r="M53" s="47"/>
      <c r="N53" s="48"/>
      <c r="O53" s="47"/>
      <c r="P53" s="47"/>
      <c r="Q53" s="20"/>
      <c r="R53" s="22"/>
      <c r="S53" s="22"/>
      <c r="T53" s="22"/>
      <c r="U53" s="22"/>
      <c r="V53" s="22"/>
      <c r="W53" s="22"/>
      <c r="X53" s="22"/>
      <c r="Y53" s="22"/>
      <c r="Z53" s="20"/>
      <c r="AA53" s="21"/>
      <c r="AB53" s="20"/>
      <c r="AC53" s="21"/>
      <c r="AD53" s="20"/>
      <c r="AE53" s="21"/>
      <c r="AF53" s="20"/>
      <c r="AG53" s="21"/>
      <c r="AH53" s="20"/>
    </row>
    <row r="54" spans="1:65" s="9" customFormat="1" ht="13">
      <c r="A54" s="4"/>
      <c r="B54" s="4"/>
      <c r="C54" s="4"/>
      <c r="D54" s="43"/>
      <c r="E54" s="44"/>
      <c r="F54" s="44"/>
      <c r="G54" s="44"/>
      <c r="H54" s="57"/>
      <c r="I54" s="57"/>
      <c r="J54" s="57"/>
      <c r="K54" s="57"/>
      <c r="L54" s="44"/>
      <c r="M54" s="57"/>
      <c r="N54" s="44"/>
      <c r="O54" s="57"/>
      <c r="P54" s="58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17"/>
      <c r="AB54" s="22"/>
      <c r="AC54" s="17"/>
      <c r="AD54" s="22"/>
      <c r="AE54" s="17"/>
      <c r="AF54" s="22"/>
      <c r="AG54" s="17"/>
      <c r="AH54" s="22"/>
    </row>
    <row r="55" spans="1:65" s="18" customFormat="1" ht="13">
      <c r="A55" s="49"/>
      <c r="B55" s="49"/>
      <c r="C55" s="49"/>
      <c r="D55" s="50"/>
      <c r="E55" s="51"/>
      <c r="F55" s="51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6" spans="1:65" s="15" customFormat="1" ht="15">
      <c r="A56" s="6"/>
      <c r="B56" s="6"/>
      <c r="C56" s="6"/>
      <c r="D56" s="53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</row>
    <row r="57" spans="1:65" s="9" customFormat="1" ht="13">
      <c r="A57" s="4"/>
      <c r="B57" s="4"/>
      <c r="C57" s="4"/>
      <c r="D57" s="25"/>
      <c r="E57" s="55"/>
      <c r="F57" s="55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65" s="9" customFormat="1" ht="13">
      <c r="A58" s="4"/>
      <c r="B58" s="4"/>
      <c r="C58" s="4"/>
      <c r="D58" s="25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65" s="9" customFormat="1" ht="13">
      <c r="A59" s="4"/>
      <c r="B59" s="4"/>
      <c r="C59" s="4"/>
      <c r="D59" s="25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65" s="9" customFormat="1" ht="13">
      <c r="A60" s="4"/>
      <c r="B60" s="4"/>
      <c r="C60" s="4"/>
      <c r="D60" s="25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65" s="9" customFormat="1" ht="13">
      <c r="A61" s="4"/>
      <c r="B61" s="4"/>
      <c r="C61" s="4"/>
      <c r="D61" s="25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65" s="9" customFormat="1" ht="13">
      <c r="A62" s="4"/>
      <c r="B62" s="4"/>
      <c r="C62" s="4"/>
      <c r="D62" s="25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65" s="9" customFormat="1" ht="13">
      <c r="A63" s="4"/>
      <c r="B63" s="4"/>
      <c r="C63" s="4"/>
      <c r="D63" s="25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65" s="9" customFormat="1" ht="13">
      <c r="A64" s="4"/>
      <c r="B64" s="4"/>
      <c r="C64" s="4"/>
      <c r="D64" s="25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65" s="9" customFormat="1" ht="13">
      <c r="A65" s="4"/>
      <c r="B65" s="4"/>
      <c r="C65" s="4"/>
      <c r="D65" s="25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65" s="9" customFormat="1" ht="13">
      <c r="A66" s="4"/>
      <c r="B66" s="4"/>
      <c r="C66" s="4"/>
      <c r="D66" s="25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65" s="9" customFormat="1" ht="13">
      <c r="A67" s="4"/>
      <c r="B67" s="4"/>
      <c r="C67" s="4"/>
      <c r="D67" s="25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65" s="9" customFormat="1" ht="13">
      <c r="A68" s="4"/>
      <c r="B68" s="4"/>
      <c r="C68" s="4"/>
      <c r="D68" s="25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</row>
    <row r="69" spans="1:65" s="9" customFormat="1" ht="13">
      <c r="A69" s="4"/>
      <c r="B69" s="4"/>
      <c r="C69" s="4"/>
      <c r="D69" s="25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</row>
    <row r="70" spans="1:65" s="9" customFormat="1" ht="13">
      <c r="A70" s="4"/>
      <c r="B70" s="4"/>
      <c r="C70" s="4"/>
      <c r="D70" s="25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</row>
    <row r="71" spans="1:65" s="9" customFormat="1" ht="13">
      <c r="A71" s="4"/>
      <c r="B71" s="4"/>
      <c r="C71" s="4"/>
      <c r="D71" s="25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</row>
    <row r="72" spans="1:65" s="9" customFormat="1" ht="13">
      <c r="A72" s="4"/>
      <c r="B72" s="4"/>
      <c r="C72" s="4"/>
      <c r="D72" s="25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</row>
    <row r="73" spans="1:65" s="9" customFormat="1" ht="13">
      <c r="A73" s="4"/>
      <c r="B73" s="4"/>
      <c r="C73" s="4"/>
      <c r="D73" s="25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</row>
    <row r="74" spans="1:65" s="9" customFormat="1" ht="13">
      <c r="A74" s="4"/>
      <c r="B74" s="4"/>
      <c r="C74" s="4"/>
      <c r="D74" s="25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</row>
    <row r="75" spans="1:65" s="9" customFormat="1" ht="13">
      <c r="A75" s="4"/>
      <c r="B75" s="4"/>
      <c r="C75" s="4"/>
      <c r="D75" s="25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</row>
    <row r="76" spans="1:65" s="9" customFormat="1" ht="13">
      <c r="A76" s="4"/>
      <c r="B76" s="4"/>
      <c r="C76" s="4"/>
      <c r="D76" s="25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</row>
    <row r="77" spans="1:65" s="9" customFormat="1" ht="13">
      <c r="A77" s="4"/>
      <c r="B77" s="4"/>
      <c r="C77" s="4"/>
      <c r="D77" s="25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</row>
    <row r="78" spans="1:65" s="9" customFormat="1" ht="13">
      <c r="A78" s="4"/>
      <c r="B78" s="4"/>
      <c r="C78" s="4"/>
      <c r="D78" s="25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</row>
    <row r="79" spans="1:65" s="9" customFormat="1" ht="13">
      <c r="A79" s="4"/>
      <c r="B79" s="4"/>
      <c r="C79" s="4"/>
      <c r="D79" s="25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</row>
    <row r="80" spans="1:65" s="9" customFormat="1" ht="13">
      <c r="A80" s="4"/>
      <c r="B80" s="4"/>
      <c r="C80" s="4"/>
      <c r="D80" s="25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</row>
    <row r="81" spans="1:65" s="9" customFormat="1" ht="13">
      <c r="A81" s="4"/>
      <c r="B81" s="4"/>
      <c r="C81" s="4"/>
      <c r="D81" s="25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</row>
    <row r="82" spans="1:65" s="9" customFormat="1" ht="13">
      <c r="A82" s="4"/>
      <c r="B82" s="4"/>
      <c r="C82" s="4"/>
      <c r="D82" s="25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</row>
    <row r="83" spans="1:65" s="9" customFormat="1" ht="13">
      <c r="A83" s="4"/>
      <c r="B83" s="4"/>
      <c r="C83" s="4"/>
      <c r="D83" s="25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</row>
    <row r="84" spans="1:65" s="9" customFormat="1" ht="13">
      <c r="A84" s="4"/>
      <c r="B84" s="4"/>
      <c r="C84" s="4"/>
      <c r="D84" s="25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65" s="9" customFormat="1" ht="13">
      <c r="A85" s="4"/>
      <c r="B85" s="4"/>
      <c r="C85" s="4"/>
      <c r="D85" s="25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65" s="9" customFormat="1" ht="13">
      <c r="A86" s="4"/>
      <c r="B86" s="4"/>
      <c r="C86" s="4"/>
      <c r="D86" s="25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65" s="9" customFormat="1" ht="13">
      <c r="A87" s="4"/>
      <c r="B87" s="4"/>
      <c r="C87" s="4"/>
      <c r="D87" s="25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65" s="9" customFormat="1" ht="13">
      <c r="A88" s="4"/>
      <c r="B88" s="4"/>
      <c r="C88" s="4"/>
      <c r="D88" s="25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65" s="9" customFormat="1" ht="13">
      <c r="A89" s="4"/>
      <c r="B89" s="4"/>
      <c r="C89" s="4"/>
      <c r="D89" s="25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65" s="9" customFormat="1" ht="13">
      <c r="A90" s="4"/>
      <c r="B90" s="4"/>
      <c r="C90" s="4"/>
      <c r="D90" s="25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65" s="9" customFormat="1" ht="13">
      <c r="A91" s="4"/>
      <c r="B91" s="4"/>
      <c r="C91" s="4"/>
      <c r="D91" s="25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65" s="9" customFormat="1" ht="13">
      <c r="A92" s="4"/>
      <c r="B92" s="4"/>
      <c r="C92" s="4"/>
      <c r="D92" s="25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65" s="9" customFormat="1" ht="13">
      <c r="A93" s="4"/>
      <c r="B93" s="4"/>
      <c r="C93" s="4"/>
      <c r="D93" s="25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65" s="9" customFormat="1" ht="13">
      <c r="A94" s="4"/>
      <c r="B94" s="4"/>
      <c r="C94" s="4"/>
      <c r="D94" s="25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65" s="9" customFormat="1" ht="13">
      <c r="A95" s="4"/>
      <c r="B95" s="4"/>
      <c r="C95" s="4"/>
      <c r="D95" s="25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65" s="9" customFormat="1" ht="13">
      <c r="A96" s="4"/>
      <c r="B96" s="4"/>
      <c r="C96" s="4"/>
      <c r="D96" s="25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22" s="9" customFormat="1" ht="13">
      <c r="A97" s="4"/>
      <c r="B97" s="4"/>
      <c r="C97" s="4"/>
      <c r="D97" s="25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22" s="9" customFormat="1" ht="13">
      <c r="A98" s="4"/>
      <c r="B98" s="4"/>
      <c r="C98" s="4"/>
      <c r="D98" s="25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22" s="9" customFormat="1" ht="13">
      <c r="A99" s="4"/>
      <c r="B99" s="4"/>
      <c r="C99" s="4"/>
      <c r="D99" s="25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22" s="9" customFormat="1" ht="13">
      <c r="A100" s="4"/>
      <c r="B100" s="4"/>
      <c r="C100" s="4"/>
      <c r="D100" s="25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22" s="9" customFormat="1" ht="13">
      <c r="A101" s="4"/>
      <c r="B101" s="4"/>
      <c r="C101" s="4"/>
      <c r="D101" s="25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22" s="9" customFormat="1" ht="13">
      <c r="A102" s="4"/>
      <c r="B102" s="4"/>
      <c r="C102" s="4"/>
      <c r="D102" s="25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1:22" s="9" customFormat="1" ht="13">
      <c r="A103" s="4"/>
      <c r="B103" s="4"/>
      <c r="C103" s="4"/>
      <c r="D103" s="25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</row>
    <row r="104" spans="1:22" s="9" customFormat="1" ht="13">
      <c r="A104" s="4"/>
      <c r="B104" s="4"/>
      <c r="C104" s="4"/>
      <c r="D104" s="25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</row>
    <row r="105" spans="1:22" s="9" customFormat="1" ht="13">
      <c r="A105" s="4"/>
      <c r="B105" s="4"/>
      <c r="C105" s="4"/>
      <c r="D105" s="25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</row>
    <row r="106" spans="1:22" s="9" customFormat="1" ht="13">
      <c r="A106" s="4"/>
      <c r="B106" s="4"/>
      <c r="C106" s="4"/>
      <c r="D106" s="25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22" s="9" customFormat="1" ht="13">
      <c r="A107" s="4"/>
      <c r="B107" s="4"/>
      <c r="C107" s="4"/>
      <c r="D107" s="25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22" s="9" customFormat="1" ht="13">
      <c r="A108" s="4"/>
      <c r="B108" s="4"/>
      <c r="C108" s="4"/>
      <c r="D108" s="25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22" s="9" customFormat="1" ht="13">
      <c r="A109" s="4"/>
      <c r="B109" s="4"/>
      <c r="C109" s="4"/>
      <c r="D109" s="25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  <row r="110" spans="1:22" s="8" customFormat="1" ht="13">
      <c r="A110" s="4"/>
      <c r="B110" s="4"/>
      <c r="C110" s="4"/>
      <c r="D110" s="25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9"/>
      <c r="R110" s="9"/>
      <c r="S110" s="9"/>
      <c r="T110" s="9"/>
      <c r="U110" s="9"/>
      <c r="V110" s="9"/>
    </row>
    <row r="111" spans="1:22" s="8" customFormat="1" ht="13">
      <c r="A111" s="4"/>
      <c r="B111" s="4"/>
      <c r="C111" s="4"/>
      <c r="D111" s="25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9"/>
      <c r="R111" s="9"/>
      <c r="S111" s="9"/>
      <c r="T111" s="9"/>
      <c r="U111" s="9"/>
      <c r="V111" s="9"/>
    </row>
    <row r="112" spans="1:22" s="8" customFormat="1" ht="13">
      <c r="A112" s="4"/>
      <c r="B112" s="4"/>
      <c r="C112" s="4"/>
      <c r="D112" s="25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9"/>
      <c r="R112" s="9"/>
      <c r="S112" s="9"/>
      <c r="T112" s="9"/>
      <c r="U112" s="9"/>
      <c r="V112" s="9"/>
    </row>
    <row r="113" spans="1:22" s="8" customFormat="1" ht="13">
      <c r="A113" s="4"/>
      <c r="B113" s="4"/>
      <c r="C113" s="4"/>
      <c r="D113" s="25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9"/>
      <c r="R113" s="9"/>
      <c r="S113" s="9"/>
      <c r="T113" s="9"/>
      <c r="U113" s="9"/>
      <c r="V113" s="9"/>
    </row>
    <row r="114" spans="1:22" s="8" customFormat="1" ht="13">
      <c r="A114" s="4"/>
      <c r="B114" s="4"/>
      <c r="C114" s="4"/>
      <c r="D114" s="25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9"/>
      <c r="R114" s="9"/>
      <c r="S114" s="9"/>
      <c r="T114" s="9"/>
      <c r="U114" s="9"/>
      <c r="V114" s="9"/>
    </row>
    <row r="115" spans="1:22" s="8" customFormat="1" ht="13">
      <c r="A115" s="4"/>
      <c r="B115" s="4"/>
      <c r="C115" s="4"/>
      <c r="D115" s="25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9"/>
      <c r="R115" s="9"/>
      <c r="S115" s="9"/>
      <c r="T115" s="9"/>
      <c r="U115" s="9"/>
      <c r="V115" s="9"/>
    </row>
    <row r="116" spans="1:22" s="8" customFormat="1" ht="13">
      <c r="A116" s="4"/>
      <c r="B116" s="4"/>
      <c r="C116" s="4"/>
      <c r="D116" s="25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9"/>
      <c r="R116" s="9"/>
      <c r="S116" s="9"/>
      <c r="T116" s="9"/>
      <c r="U116" s="9"/>
      <c r="V116" s="9"/>
    </row>
    <row r="117" spans="1:22" s="8" customFormat="1" ht="13">
      <c r="A117" s="4"/>
      <c r="B117" s="4"/>
      <c r="C117" s="4"/>
      <c r="D117" s="25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9"/>
      <c r="R117" s="9"/>
      <c r="S117" s="9"/>
      <c r="T117" s="9"/>
      <c r="U117" s="9"/>
      <c r="V117" s="9"/>
    </row>
    <row r="118" spans="1:22" s="8" customFormat="1" ht="13">
      <c r="A118" s="4"/>
      <c r="B118" s="4"/>
      <c r="C118" s="4"/>
      <c r="D118" s="25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9"/>
      <c r="R118" s="9"/>
      <c r="S118" s="9"/>
      <c r="T118" s="9"/>
      <c r="U118" s="9"/>
      <c r="V118" s="9"/>
    </row>
    <row r="119" spans="1:22" s="8" customFormat="1" ht="13">
      <c r="A119" s="4"/>
      <c r="B119" s="4"/>
      <c r="C119" s="4"/>
      <c r="D119" s="25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9"/>
      <c r="R119" s="9"/>
      <c r="S119" s="9"/>
      <c r="T119" s="9"/>
      <c r="U119" s="9"/>
      <c r="V119" s="9"/>
    </row>
    <row r="120" spans="1:22" s="8" customFormat="1" ht="13">
      <c r="A120" s="4"/>
      <c r="B120" s="4"/>
      <c r="C120" s="4"/>
      <c r="D120" s="25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9"/>
      <c r="R120" s="9"/>
      <c r="S120" s="9"/>
      <c r="T120" s="9"/>
      <c r="U120" s="9"/>
      <c r="V120" s="9"/>
    </row>
    <row r="121" spans="1:22" s="8" customFormat="1" ht="13">
      <c r="A121" s="4"/>
      <c r="B121" s="4"/>
      <c r="C121" s="4"/>
      <c r="D121" s="25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9"/>
      <c r="R121" s="9"/>
      <c r="S121" s="9"/>
      <c r="T121" s="9"/>
      <c r="U121" s="9"/>
      <c r="V121" s="9"/>
    </row>
    <row r="122" spans="1:22" s="8" customFormat="1" ht="13">
      <c r="A122" s="4"/>
      <c r="B122" s="4"/>
      <c r="C122" s="4"/>
      <c r="D122" s="25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9"/>
      <c r="R122" s="9"/>
      <c r="S122" s="9"/>
      <c r="T122" s="9"/>
      <c r="U122" s="9"/>
      <c r="V122" s="9"/>
    </row>
    <row r="123" spans="1:22" s="8" customFormat="1" ht="13">
      <c r="A123" s="4"/>
      <c r="B123" s="4"/>
      <c r="C123" s="4"/>
      <c r="D123" s="25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9"/>
      <c r="R123" s="9"/>
      <c r="S123" s="9"/>
      <c r="T123" s="9"/>
      <c r="U123" s="9"/>
      <c r="V123" s="9"/>
    </row>
    <row r="124" spans="1:22" s="8" customFormat="1" ht="13">
      <c r="A124" s="4"/>
      <c r="B124" s="4"/>
      <c r="C124" s="4"/>
      <c r="D124" s="25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9"/>
      <c r="R124" s="9"/>
      <c r="S124" s="9"/>
      <c r="T124" s="9"/>
      <c r="U124" s="9"/>
      <c r="V124" s="9"/>
    </row>
    <row r="125" spans="1:22" s="8" customFormat="1" ht="13">
      <c r="A125" s="4"/>
      <c r="B125" s="4"/>
      <c r="C125" s="4"/>
      <c r="D125" s="25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9"/>
      <c r="R125" s="9"/>
      <c r="S125" s="9"/>
      <c r="T125" s="9"/>
      <c r="U125" s="9"/>
      <c r="V125" s="9"/>
    </row>
    <row r="126" spans="1:22" s="8" customFormat="1" ht="13">
      <c r="A126" s="4"/>
      <c r="B126" s="4"/>
      <c r="C126" s="4"/>
      <c r="D126" s="25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9"/>
      <c r="R126" s="9"/>
      <c r="S126" s="9"/>
      <c r="T126" s="9"/>
      <c r="U126" s="9"/>
      <c r="V126" s="9"/>
    </row>
    <row r="127" spans="1:22" s="8" customFormat="1" ht="13">
      <c r="A127" s="4"/>
      <c r="B127" s="4"/>
      <c r="C127" s="4"/>
      <c r="D127" s="25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9"/>
      <c r="R127" s="9"/>
      <c r="S127" s="9"/>
      <c r="T127" s="9"/>
      <c r="U127" s="9"/>
      <c r="V127" s="9"/>
    </row>
    <row r="128" spans="1:22" s="8" customFormat="1" ht="13">
      <c r="A128" s="4"/>
      <c r="B128" s="4"/>
      <c r="C128" s="4"/>
      <c r="D128" s="25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9"/>
      <c r="R128" s="9"/>
      <c r="S128" s="9"/>
      <c r="T128" s="9"/>
      <c r="U128" s="9"/>
      <c r="V128" s="9"/>
    </row>
    <row r="129" spans="1:22" s="8" customFormat="1" ht="13">
      <c r="A129" s="4"/>
      <c r="B129" s="4"/>
      <c r="C129" s="4"/>
      <c r="D129" s="25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9"/>
      <c r="R129" s="9"/>
      <c r="S129" s="9"/>
      <c r="T129" s="9"/>
      <c r="U129" s="9"/>
      <c r="V129" s="9"/>
    </row>
    <row r="130" spans="1:22" s="8" customFormat="1" ht="13">
      <c r="A130" s="4"/>
      <c r="B130" s="4"/>
      <c r="C130" s="4"/>
      <c r="D130" s="25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9"/>
      <c r="R130" s="9"/>
      <c r="S130" s="9"/>
      <c r="T130" s="9"/>
      <c r="U130" s="9"/>
      <c r="V130" s="9"/>
    </row>
    <row r="131" spans="1:22" s="8" customFormat="1" ht="13">
      <c r="A131" s="4"/>
      <c r="B131" s="4"/>
      <c r="C131" s="4"/>
      <c r="D131" s="25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9"/>
      <c r="R131" s="9"/>
      <c r="S131" s="9"/>
      <c r="T131" s="9"/>
      <c r="U131" s="9"/>
      <c r="V131" s="9"/>
    </row>
    <row r="132" spans="1:22" s="8" customFormat="1" ht="13">
      <c r="A132" s="4"/>
      <c r="B132" s="4"/>
      <c r="C132" s="4"/>
      <c r="D132" s="25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9"/>
      <c r="R132" s="9"/>
      <c r="S132" s="9"/>
      <c r="T132" s="9"/>
      <c r="U132" s="9"/>
      <c r="V132" s="9"/>
    </row>
    <row r="133" spans="1:22" s="8" customFormat="1" ht="13">
      <c r="A133" s="4"/>
      <c r="B133" s="4"/>
      <c r="C133" s="4"/>
      <c r="D133" s="25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9"/>
      <c r="R133" s="9"/>
      <c r="S133" s="9"/>
      <c r="T133" s="9"/>
      <c r="U133" s="9"/>
      <c r="V133" s="9"/>
    </row>
    <row r="134" spans="1:22" s="8" customFormat="1" ht="13">
      <c r="A134" s="4"/>
      <c r="B134" s="4"/>
      <c r="C134" s="4"/>
      <c r="D134" s="25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9"/>
      <c r="R134" s="9"/>
      <c r="S134" s="9"/>
      <c r="T134" s="9"/>
      <c r="U134" s="9"/>
      <c r="V134" s="9"/>
    </row>
    <row r="135" spans="1:22" s="8" customFormat="1" ht="13">
      <c r="A135" s="4"/>
      <c r="B135" s="4"/>
      <c r="C135" s="4"/>
      <c r="D135" s="25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9"/>
      <c r="R135" s="9"/>
      <c r="S135" s="9"/>
      <c r="T135" s="9"/>
      <c r="U135" s="9"/>
      <c r="V135" s="9"/>
    </row>
    <row r="136" spans="1:22" s="8" customFormat="1" ht="13">
      <c r="A136" s="4"/>
      <c r="B136" s="4"/>
      <c r="C136" s="4"/>
      <c r="D136" s="25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9"/>
      <c r="R136" s="9"/>
      <c r="S136" s="9"/>
      <c r="T136" s="9"/>
      <c r="U136" s="9"/>
      <c r="V136" s="9"/>
    </row>
    <row r="137" spans="1:22" s="8" customFormat="1" ht="13">
      <c r="A137" s="4"/>
      <c r="B137" s="4"/>
      <c r="C137" s="4"/>
      <c r="D137" s="25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9"/>
      <c r="R137" s="9"/>
      <c r="S137" s="9"/>
      <c r="T137" s="9"/>
      <c r="U137" s="9"/>
      <c r="V137" s="9"/>
    </row>
    <row r="138" spans="1:22" s="8" customFormat="1" ht="13">
      <c r="A138" s="4"/>
      <c r="B138" s="4"/>
      <c r="C138" s="4"/>
      <c r="D138" s="25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9"/>
      <c r="R138" s="9"/>
      <c r="S138" s="9"/>
      <c r="T138" s="9"/>
      <c r="U138" s="9"/>
      <c r="V138" s="9"/>
    </row>
    <row r="139" spans="1:22" s="8" customFormat="1" ht="13">
      <c r="A139" s="4"/>
      <c r="B139" s="4"/>
      <c r="C139" s="4"/>
      <c r="D139" s="25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9"/>
      <c r="R139" s="9"/>
      <c r="S139" s="9"/>
      <c r="T139" s="9"/>
      <c r="U139" s="9"/>
      <c r="V139" s="9"/>
    </row>
    <row r="140" spans="1:22" s="8" customFormat="1" ht="13">
      <c r="A140" s="4"/>
      <c r="B140" s="4"/>
      <c r="C140" s="4"/>
      <c r="D140" s="25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9"/>
      <c r="R140" s="9"/>
      <c r="S140" s="9"/>
      <c r="T140" s="9"/>
      <c r="U140" s="9"/>
      <c r="V140" s="9"/>
    </row>
    <row r="141" spans="1:22" s="8" customFormat="1" ht="13">
      <c r="A141" s="4"/>
      <c r="B141" s="4"/>
      <c r="C141" s="4"/>
      <c r="D141" s="25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9"/>
      <c r="R141" s="9"/>
      <c r="S141" s="9"/>
      <c r="T141" s="9"/>
      <c r="U141" s="9"/>
      <c r="V141" s="9"/>
    </row>
    <row r="142" spans="1:22" s="8" customFormat="1" ht="13">
      <c r="A142" s="4"/>
      <c r="B142" s="4"/>
      <c r="C142" s="4"/>
      <c r="D142" s="25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9"/>
      <c r="R142" s="9"/>
      <c r="S142" s="9"/>
      <c r="T142" s="9"/>
      <c r="U142" s="9"/>
      <c r="V142" s="9"/>
    </row>
    <row r="143" spans="1:22" s="8" customFormat="1" ht="13">
      <c r="A143" s="4"/>
      <c r="B143" s="4"/>
      <c r="C143" s="4"/>
      <c r="D143" s="25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9"/>
      <c r="R143" s="9"/>
      <c r="S143" s="9"/>
      <c r="T143" s="9"/>
      <c r="U143" s="9"/>
      <c r="V143" s="9"/>
    </row>
    <row r="144" spans="1:22" s="8" customFormat="1" ht="13">
      <c r="A144" s="4"/>
      <c r="B144" s="4"/>
      <c r="C144" s="4"/>
      <c r="D144" s="25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9"/>
      <c r="R144" s="9"/>
      <c r="S144" s="9"/>
      <c r="T144" s="9"/>
      <c r="U144" s="9"/>
      <c r="V144" s="9"/>
    </row>
    <row r="145" spans="1:22" s="8" customFormat="1" ht="13">
      <c r="A145" s="4"/>
      <c r="B145" s="4"/>
      <c r="C145" s="4"/>
      <c r="D145" s="25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9"/>
      <c r="R145" s="9"/>
      <c r="S145" s="9"/>
      <c r="T145" s="9"/>
      <c r="U145" s="9"/>
      <c r="V145" s="9"/>
    </row>
    <row r="146" spans="1:22" s="8" customFormat="1" ht="13">
      <c r="A146" s="4"/>
      <c r="B146" s="4"/>
      <c r="C146" s="4"/>
      <c r="D146" s="25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9"/>
      <c r="R146" s="9"/>
      <c r="S146" s="9"/>
      <c r="T146" s="9"/>
      <c r="U146" s="9"/>
      <c r="V146" s="9"/>
    </row>
    <row r="147" spans="1:22" s="8" customFormat="1" ht="13">
      <c r="A147" s="4"/>
      <c r="B147" s="4"/>
      <c r="C147" s="4"/>
      <c r="D147" s="25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9"/>
      <c r="R147" s="9"/>
      <c r="S147" s="9"/>
      <c r="T147" s="9"/>
      <c r="U147" s="9"/>
      <c r="V147" s="9"/>
    </row>
    <row r="148" spans="1:22" s="8" customFormat="1" ht="13">
      <c r="A148" s="4"/>
      <c r="B148" s="4"/>
      <c r="C148" s="4"/>
      <c r="D148" s="25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9"/>
      <c r="R148" s="9"/>
      <c r="S148" s="9"/>
      <c r="T148" s="9"/>
      <c r="U148" s="9"/>
      <c r="V148" s="9"/>
    </row>
    <row r="149" spans="1:22" s="8" customFormat="1" ht="13">
      <c r="A149" s="4"/>
      <c r="B149" s="4"/>
      <c r="C149" s="4"/>
      <c r="D149" s="25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9"/>
      <c r="R149" s="9"/>
      <c r="S149" s="9"/>
      <c r="T149" s="9"/>
      <c r="U149" s="9"/>
      <c r="V149" s="9"/>
    </row>
    <row r="150" spans="1:22" s="8" customFormat="1" ht="13">
      <c r="A150" s="4"/>
      <c r="B150" s="4"/>
      <c r="C150" s="4"/>
      <c r="D150" s="25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9"/>
      <c r="R150" s="9"/>
      <c r="S150" s="9"/>
      <c r="T150" s="9"/>
      <c r="U150" s="9"/>
      <c r="V150" s="9"/>
    </row>
    <row r="151" spans="1:22" s="8" customFormat="1" ht="13">
      <c r="A151" s="4"/>
      <c r="B151" s="4"/>
      <c r="C151" s="4"/>
      <c r="D151" s="25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9"/>
      <c r="R151" s="9"/>
      <c r="S151" s="9"/>
      <c r="T151" s="9"/>
      <c r="U151" s="9"/>
      <c r="V151" s="9"/>
    </row>
    <row r="152" spans="1:22" s="8" customFormat="1" ht="13">
      <c r="A152" s="4"/>
      <c r="B152" s="4"/>
      <c r="C152" s="4"/>
      <c r="D152" s="25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9"/>
      <c r="R152" s="9"/>
      <c r="S152" s="9"/>
      <c r="T152" s="9"/>
      <c r="U152" s="9"/>
      <c r="V152" s="9"/>
    </row>
    <row r="153" spans="1:22" s="8" customFormat="1" ht="13">
      <c r="A153" s="4"/>
      <c r="B153" s="4"/>
      <c r="C153" s="4"/>
      <c r="D153" s="25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9"/>
      <c r="R153" s="9"/>
      <c r="S153" s="9"/>
      <c r="T153" s="9"/>
      <c r="U153" s="9"/>
      <c r="V153" s="9"/>
    </row>
    <row r="154" spans="1:22" s="8" customFormat="1" ht="13">
      <c r="A154" s="4"/>
      <c r="B154" s="4"/>
      <c r="C154" s="4"/>
      <c r="D154" s="25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9"/>
      <c r="R154" s="9"/>
      <c r="S154" s="9"/>
      <c r="T154" s="9"/>
      <c r="U154" s="9"/>
      <c r="V154" s="9"/>
    </row>
    <row r="155" spans="1:22" s="8" customFormat="1" ht="13">
      <c r="A155" s="4"/>
      <c r="B155" s="4"/>
      <c r="C155" s="4"/>
      <c r="D155" s="25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9"/>
      <c r="R155" s="9"/>
      <c r="S155" s="9"/>
      <c r="T155" s="9"/>
      <c r="U155" s="9"/>
      <c r="V155" s="9"/>
    </row>
    <row r="156" spans="1:22" s="8" customFormat="1" ht="13">
      <c r="A156" s="4"/>
      <c r="B156" s="4"/>
      <c r="C156" s="4"/>
      <c r="D156" s="25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9"/>
      <c r="R156" s="9"/>
      <c r="S156" s="9"/>
      <c r="T156" s="9"/>
      <c r="U156" s="9"/>
      <c r="V156" s="9"/>
    </row>
    <row r="157" spans="1:22" s="8" customFormat="1" ht="13">
      <c r="A157" s="4"/>
      <c r="B157" s="4"/>
      <c r="C157" s="4"/>
      <c r="D157" s="25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9"/>
      <c r="R157" s="9"/>
      <c r="S157" s="9"/>
      <c r="T157" s="9"/>
      <c r="U157" s="9"/>
      <c r="V157" s="9"/>
    </row>
    <row r="158" spans="1:22" s="8" customFormat="1" ht="13">
      <c r="A158" s="4"/>
      <c r="B158" s="4"/>
      <c r="C158" s="4"/>
      <c r="D158" s="25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9"/>
      <c r="R158" s="9"/>
      <c r="S158" s="9"/>
      <c r="T158" s="9"/>
      <c r="U158" s="9"/>
      <c r="V158" s="9"/>
    </row>
    <row r="159" spans="1:22" s="8" customFormat="1" ht="13">
      <c r="A159" s="4"/>
      <c r="B159" s="4"/>
      <c r="C159" s="4"/>
      <c r="D159" s="25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9"/>
      <c r="R159" s="9"/>
      <c r="S159" s="9"/>
      <c r="T159" s="9"/>
      <c r="U159" s="9"/>
      <c r="V159" s="9"/>
    </row>
    <row r="160" spans="1:22" s="8" customFormat="1" ht="13">
      <c r="A160" s="4"/>
      <c r="B160" s="4"/>
      <c r="C160" s="4"/>
      <c r="D160" s="25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9"/>
      <c r="R160" s="9"/>
      <c r="S160" s="9"/>
      <c r="T160" s="9"/>
      <c r="U160" s="9"/>
      <c r="V160" s="9"/>
    </row>
    <row r="161" spans="1:22" s="8" customFormat="1" ht="13">
      <c r="A161" s="4"/>
      <c r="B161" s="4"/>
      <c r="C161" s="4"/>
      <c r="D161" s="25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9"/>
      <c r="R161" s="9"/>
      <c r="S161" s="9"/>
      <c r="T161" s="9"/>
      <c r="U161" s="9"/>
      <c r="V161" s="9"/>
    </row>
    <row r="162" spans="1:22" s="8" customFormat="1" ht="13">
      <c r="A162" s="4"/>
      <c r="B162" s="4"/>
      <c r="C162" s="4"/>
      <c r="D162" s="25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9"/>
      <c r="R162" s="9"/>
      <c r="S162" s="9"/>
      <c r="T162" s="9"/>
      <c r="U162" s="9"/>
      <c r="V162" s="9"/>
    </row>
    <row r="163" spans="1:22" s="8" customFormat="1" ht="13">
      <c r="A163" s="4"/>
      <c r="B163" s="4"/>
      <c r="C163" s="4"/>
      <c r="D163" s="25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9"/>
      <c r="R163" s="9"/>
      <c r="S163" s="9"/>
      <c r="T163" s="9"/>
      <c r="U163" s="9"/>
      <c r="V163" s="9"/>
    </row>
    <row r="164" spans="1:22" s="8" customFormat="1" ht="13">
      <c r="A164" s="4"/>
      <c r="B164" s="4"/>
      <c r="C164" s="4"/>
      <c r="D164" s="25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9"/>
      <c r="R164" s="9"/>
      <c r="S164" s="9"/>
      <c r="T164" s="9"/>
      <c r="U164" s="9"/>
      <c r="V164" s="9"/>
    </row>
    <row r="165" spans="1:22" s="8" customFormat="1" ht="13">
      <c r="A165" s="4"/>
      <c r="B165" s="4"/>
      <c r="C165" s="4"/>
      <c r="D165" s="25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9"/>
      <c r="R165" s="9"/>
      <c r="S165" s="9"/>
      <c r="T165" s="9"/>
      <c r="U165" s="9"/>
      <c r="V165" s="9"/>
    </row>
    <row r="166" spans="1:22" s="8" customFormat="1" ht="13">
      <c r="A166" s="4"/>
      <c r="B166" s="4"/>
      <c r="C166" s="4"/>
      <c r="D166" s="25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9"/>
      <c r="R166" s="9"/>
      <c r="S166" s="9"/>
      <c r="T166" s="9"/>
      <c r="U166" s="9"/>
      <c r="V166" s="9"/>
    </row>
    <row r="167" spans="1:22" s="8" customFormat="1" ht="13">
      <c r="A167" s="4"/>
      <c r="B167" s="4"/>
      <c r="C167" s="4"/>
      <c r="D167" s="25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9"/>
      <c r="R167" s="9"/>
      <c r="S167" s="9"/>
      <c r="T167" s="9"/>
      <c r="U167" s="9"/>
      <c r="V167" s="9"/>
    </row>
    <row r="168" spans="1:22" s="8" customFormat="1" ht="13">
      <c r="A168" s="4"/>
      <c r="B168" s="4"/>
      <c r="C168" s="4"/>
      <c r="D168" s="25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9"/>
      <c r="R168" s="9"/>
      <c r="S168" s="9"/>
      <c r="T168" s="9"/>
      <c r="U168" s="9"/>
      <c r="V168" s="9"/>
    </row>
    <row r="169" spans="1:22" s="8" customFormat="1" ht="13">
      <c r="A169" s="4"/>
      <c r="B169" s="4"/>
      <c r="C169" s="4"/>
      <c r="D169" s="25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9"/>
      <c r="R169" s="9"/>
      <c r="S169" s="9"/>
      <c r="T169" s="9"/>
      <c r="U169" s="9"/>
      <c r="V169" s="9"/>
    </row>
    <row r="170" spans="1:22" s="8" customFormat="1" ht="13">
      <c r="A170" s="4"/>
      <c r="B170" s="4"/>
      <c r="C170" s="4"/>
      <c r="D170" s="25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9"/>
      <c r="R170" s="9"/>
      <c r="S170" s="9"/>
      <c r="T170" s="9"/>
      <c r="U170" s="9"/>
      <c r="V170" s="9"/>
    </row>
    <row r="171" spans="1:22" s="8" customFormat="1" ht="13">
      <c r="A171" s="4"/>
      <c r="B171" s="4"/>
      <c r="C171" s="4"/>
      <c r="D171" s="25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9"/>
      <c r="R171" s="9"/>
      <c r="S171" s="9"/>
      <c r="T171" s="9"/>
      <c r="U171" s="9"/>
      <c r="V171" s="9"/>
    </row>
    <row r="172" spans="1:22" s="8" customFormat="1" ht="13">
      <c r="A172" s="4"/>
      <c r="B172" s="4"/>
      <c r="C172" s="4"/>
      <c r="D172" s="25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9"/>
      <c r="R172" s="9"/>
      <c r="S172" s="9"/>
      <c r="T172" s="9"/>
      <c r="U172" s="9"/>
      <c r="V172" s="9"/>
    </row>
    <row r="173" spans="1:22" s="8" customFormat="1" ht="13">
      <c r="A173" s="4"/>
      <c r="B173" s="4"/>
      <c r="C173" s="4"/>
      <c r="D173" s="25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9"/>
      <c r="R173" s="9"/>
      <c r="S173" s="9"/>
      <c r="T173" s="9"/>
      <c r="U173" s="9"/>
      <c r="V173" s="9"/>
    </row>
    <row r="174" spans="1:22" s="8" customFormat="1" ht="13">
      <c r="A174" s="4"/>
      <c r="B174" s="4"/>
      <c r="C174" s="4"/>
      <c r="D174" s="25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9"/>
      <c r="R174" s="9"/>
      <c r="S174" s="9"/>
      <c r="T174" s="9"/>
      <c r="U174" s="9"/>
      <c r="V174" s="9"/>
    </row>
    <row r="175" spans="1:22" s="8" customFormat="1" ht="13">
      <c r="A175" s="4"/>
      <c r="B175" s="4"/>
      <c r="C175" s="4"/>
      <c r="D175" s="25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9"/>
      <c r="R175" s="9"/>
      <c r="S175" s="9"/>
      <c r="T175" s="9"/>
      <c r="U175" s="9"/>
      <c r="V175" s="9"/>
    </row>
    <row r="176" spans="1:22" s="8" customFormat="1" ht="13">
      <c r="A176" s="4"/>
      <c r="B176" s="4"/>
      <c r="C176" s="4"/>
      <c r="D176" s="25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9"/>
      <c r="R176" s="9"/>
      <c r="S176" s="9"/>
      <c r="T176" s="9"/>
      <c r="U176" s="9"/>
      <c r="V176" s="9"/>
    </row>
    <row r="177" spans="1:22" s="8" customFormat="1" ht="13">
      <c r="A177" s="4"/>
      <c r="B177" s="4"/>
      <c r="C177" s="4"/>
      <c r="D177" s="25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9"/>
      <c r="R177" s="9"/>
      <c r="S177" s="9"/>
      <c r="T177" s="9"/>
      <c r="U177" s="9"/>
      <c r="V177" s="9"/>
    </row>
    <row r="178" spans="1:22" s="8" customFormat="1" ht="13">
      <c r="A178" s="4"/>
      <c r="B178" s="4"/>
      <c r="C178" s="4"/>
      <c r="D178" s="25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9"/>
      <c r="R178" s="9"/>
      <c r="S178" s="9"/>
      <c r="T178" s="9"/>
      <c r="U178" s="9"/>
      <c r="V178" s="9"/>
    </row>
    <row r="179" spans="1:22" s="8" customFormat="1" ht="13">
      <c r="A179" s="4"/>
      <c r="B179" s="4"/>
      <c r="C179" s="4"/>
      <c r="D179" s="25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9"/>
      <c r="R179" s="9"/>
      <c r="S179" s="9"/>
      <c r="T179" s="9"/>
      <c r="U179" s="9"/>
      <c r="V179" s="9"/>
    </row>
    <row r="180" spans="1:22" s="8" customFormat="1" ht="13">
      <c r="A180" s="4"/>
      <c r="B180" s="4"/>
      <c r="C180" s="4"/>
      <c r="D180" s="25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9"/>
      <c r="R180" s="9"/>
      <c r="S180" s="9"/>
      <c r="T180" s="9"/>
      <c r="U180" s="9"/>
      <c r="V180" s="9"/>
    </row>
    <row r="181" spans="1:22" s="8" customFormat="1" ht="13">
      <c r="A181" s="4"/>
      <c r="B181" s="4"/>
      <c r="C181" s="4"/>
      <c r="D181" s="25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9"/>
      <c r="R181" s="9"/>
      <c r="S181" s="9"/>
      <c r="T181" s="9"/>
      <c r="U181" s="9"/>
      <c r="V181" s="9"/>
    </row>
    <row r="182" spans="1:22" s="8" customFormat="1" ht="13">
      <c r="A182" s="4"/>
      <c r="B182" s="4"/>
      <c r="C182" s="4"/>
      <c r="D182" s="25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9"/>
      <c r="R182" s="9"/>
      <c r="S182" s="9"/>
      <c r="T182" s="9"/>
      <c r="U182" s="9"/>
      <c r="V182" s="9"/>
    </row>
    <row r="183" spans="1:22" s="8" customFormat="1" ht="13">
      <c r="A183" s="4"/>
      <c r="B183" s="4"/>
      <c r="C183" s="4"/>
      <c r="D183" s="25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9"/>
      <c r="R183" s="9"/>
      <c r="S183" s="9"/>
      <c r="T183" s="9"/>
      <c r="U183" s="9"/>
      <c r="V183" s="9"/>
    </row>
    <row r="184" spans="1:22" s="8" customFormat="1" ht="13">
      <c r="A184" s="4"/>
      <c r="B184" s="4"/>
      <c r="C184" s="4"/>
      <c r="D184" s="25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9"/>
      <c r="R184" s="9"/>
      <c r="S184" s="9"/>
      <c r="T184" s="9"/>
      <c r="U184" s="9"/>
      <c r="V184" s="9"/>
    </row>
    <row r="185" spans="1:22" s="8" customFormat="1" ht="13">
      <c r="A185" s="4"/>
      <c r="B185" s="4"/>
      <c r="C185" s="4"/>
      <c r="D185" s="25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9"/>
      <c r="R185" s="9"/>
      <c r="S185" s="9"/>
      <c r="T185" s="9"/>
      <c r="U185" s="9"/>
      <c r="V185" s="9"/>
    </row>
    <row r="186" spans="1:22" s="8" customFormat="1" ht="13">
      <c r="A186" s="4"/>
      <c r="B186" s="4"/>
      <c r="C186" s="4"/>
      <c r="D186" s="25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9"/>
      <c r="R186" s="9"/>
      <c r="S186" s="9"/>
      <c r="T186" s="9"/>
      <c r="U186" s="9"/>
      <c r="V186" s="9"/>
    </row>
    <row r="187" spans="1:22" s="8" customFormat="1" ht="13">
      <c r="A187" s="4"/>
      <c r="B187" s="4"/>
      <c r="C187" s="4"/>
      <c r="D187" s="25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9"/>
      <c r="R187" s="9"/>
      <c r="S187" s="9"/>
      <c r="T187" s="9"/>
      <c r="U187" s="9"/>
      <c r="V187" s="9"/>
    </row>
    <row r="188" spans="1:22" s="8" customFormat="1" ht="13">
      <c r="A188" s="4"/>
      <c r="B188" s="4"/>
      <c r="C188" s="4"/>
      <c r="D188" s="25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9"/>
      <c r="R188" s="9"/>
      <c r="S188" s="9"/>
      <c r="T188" s="9"/>
      <c r="U188" s="9"/>
      <c r="V188" s="9"/>
    </row>
    <row r="189" spans="1:22" s="8" customFormat="1" ht="13">
      <c r="A189" s="4"/>
      <c r="B189" s="4"/>
      <c r="C189" s="4"/>
      <c r="D189" s="25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9"/>
      <c r="R189" s="9"/>
      <c r="S189" s="9"/>
      <c r="T189" s="9"/>
      <c r="U189" s="9"/>
      <c r="V189" s="9"/>
    </row>
    <row r="190" spans="1:22" s="8" customFormat="1" ht="13">
      <c r="A190" s="4"/>
      <c r="B190" s="4"/>
      <c r="C190" s="4"/>
      <c r="D190" s="25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9"/>
      <c r="R190" s="9"/>
      <c r="S190" s="9"/>
      <c r="T190" s="9"/>
      <c r="U190" s="9"/>
      <c r="V190" s="9"/>
    </row>
    <row r="191" spans="1:22" s="8" customFormat="1" ht="13">
      <c r="A191" s="4"/>
      <c r="B191" s="4"/>
      <c r="C191" s="4"/>
      <c r="D191" s="25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9"/>
      <c r="R191" s="9"/>
      <c r="S191" s="9"/>
      <c r="T191" s="9"/>
      <c r="U191" s="9"/>
      <c r="V191" s="9"/>
    </row>
    <row r="192" spans="1:22" s="8" customFormat="1" ht="13">
      <c r="A192" s="4"/>
      <c r="B192" s="4"/>
      <c r="C192" s="4"/>
      <c r="D192" s="25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9"/>
      <c r="R192" s="9"/>
      <c r="S192" s="9"/>
      <c r="T192" s="9"/>
      <c r="U192" s="9"/>
      <c r="V192" s="9"/>
    </row>
    <row r="193" spans="1:65" s="8" customFormat="1" ht="13">
      <c r="A193" s="4"/>
      <c r="B193" s="4"/>
      <c r="C193" s="4"/>
      <c r="D193" s="25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9"/>
      <c r="R193" s="9"/>
      <c r="S193" s="9"/>
      <c r="T193" s="9"/>
      <c r="U193" s="9"/>
      <c r="V193" s="9"/>
    </row>
    <row r="194" spans="1:65" s="8" customFormat="1" ht="13">
      <c r="A194" s="4"/>
      <c r="B194" s="4"/>
      <c r="C194" s="4"/>
      <c r="D194" s="25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9"/>
      <c r="R194" s="9"/>
      <c r="S194" s="9"/>
      <c r="T194" s="9"/>
      <c r="U194" s="9"/>
      <c r="V194" s="9"/>
    </row>
    <row r="195" spans="1:65" s="8" customFormat="1" ht="13">
      <c r="A195" s="4"/>
      <c r="B195" s="4"/>
      <c r="C195" s="4"/>
      <c r="D195" s="25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9"/>
      <c r="R195" s="9"/>
      <c r="S195" s="9"/>
      <c r="T195" s="9"/>
      <c r="U195" s="9"/>
      <c r="V195" s="9"/>
    </row>
    <row r="196" spans="1:65" s="8" customFormat="1" ht="13">
      <c r="A196" s="4"/>
      <c r="B196" s="4"/>
      <c r="C196" s="4"/>
      <c r="D196" s="25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9"/>
      <c r="R196" s="9"/>
      <c r="S196" s="9"/>
      <c r="T196" s="9"/>
      <c r="U196" s="9"/>
      <c r="V196" s="9"/>
    </row>
    <row r="197" spans="1:65" s="8" customFormat="1" ht="13">
      <c r="A197" s="4"/>
      <c r="B197" s="4"/>
      <c r="C197" s="4"/>
      <c r="D197" s="25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9"/>
      <c r="R197" s="9"/>
      <c r="S197" s="9"/>
      <c r="T197" s="9"/>
      <c r="U197" s="9"/>
      <c r="V197" s="9"/>
    </row>
    <row r="198" spans="1:65" s="8" customFormat="1" ht="13">
      <c r="A198" s="4"/>
      <c r="B198" s="4"/>
      <c r="C198" s="4"/>
      <c r="D198" s="25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9"/>
      <c r="R198" s="9"/>
      <c r="S198" s="9"/>
      <c r="T198" s="9"/>
      <c r="U198" s="9"/>
      <c r="V198" s="9"/>
    </row>
    <row r="199" spans="1:65" s="8" customFormat="1" ht="13">
      <c r="A199" s="4"/>
      <c r="B199" s="4"/>
      <c r="C199" s="4"/>
      <c r="D199" s="25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9"/>
      <c r="R199" s="9"/>
      <c r="S199" s="9"/>
      <c r="T199" s="9"/>
      <c r="U199" s="9"/>
      <c r="V199" s="9"/>
    </row>
    <row r="200" spans="1:65" s="8" customFormat="1" ht="13">
      <c r="A200" s="4"/>
      <c r="B200" s="4"/>
      <c r="C200" s="4"/>
      <c r="D200" s="25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9"/>
      <c r="R200" s="9"/>
      <c r="S200" s="9"/>
      <c r="T200" s="9"/>
      <c r="U200" s="9"/>
      <c r="V200" s="9"/>
    </row>
    <row r="201" spans="1:65" s="8" customFormat="1" ht="13">
      <c r="A201" s="4"/>
      <c r="B201" s="4"/>
      <c r="C201" s="4"/>
      <c r="D201" s="25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9"/>
      <c r="R201" s="9"/>
      <c r="S201" s="9"/>
      <c r="T201" s="9"/>
      <c r="U201" s="9"/>
      <c r="V201" s="9"/>
    </row>
    <row r="202" spans="1:65" s="4" customFormat="1" ht="13">
      <c r="D202" s="25"/>
      <c r="Q202" s="9"/>
      <c r="R202" s="9"/>
      <c r="S202" s="9"/>
      <c r="T202" s="9"/>
      <c r="U202" s="9"/>
      <c r="V202" s="9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</row>
    <row r="203" spans="1:65" s="4" customFormat="1" ht="13">
      <c r="D203" s="25"/>
      <c r="Q203" s="9"/>
      <c r="R203" s="9"/>
      <c r="S203" s="9"/>
      <c r="T203" s="9"/>
      <c r="U203" s="9"/>
      <c r="V203" s="9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</row>
    <row r="204" spans="1:65" s="4" customFormat="1" ht="13">
      <c r="D204" s="25"/>
      <c r="Q204" s="9"/>
      <c r="R204" s="9"/>
      <c r="S204" s="9"/>
      <c r="T204" s="9"/>
      <c r="U204" s="9"/>
      <c r="V204" s="9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</row>
    <row r="205" spans="1:65" s="4" customFormat="1" ht="13">
      <c r="D205" s="25"/>
      <c r="Q205" s="9"/>
      <c r="R205" s="9"/>
      <c r="S205" s="9"/>
      <c r="T205" s="9"/>
      <c r="U205" s="9"/>
      <c r="V205" s="9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</row>
    <row r="206" spans="1:65" s="4" customFormat="1" ht="13">
      <c r="D206" s="25"/>
      <c r="Q206" s="9"/>
      <c r="R206" s="9"/>
      <c r="S206" s="9"/>
      <c r="T206" s="9"/>
      <c r="U206" s="9"/>
      <c r="V206" s="9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</row>
    <row r="207" spans="1:65" s="4" customFormat="1" ht="13">
      <c r="D207" s="25"/>
      <c r="Q207" s="9"/>
      <c r="R207" s="9"/>
      <c r="S207" s="9"/>
      <c r="T207" s="9"/>
      <c r="U207" s="9"/>
      <c r="V207" s="9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</row>
    <row r="208" spans="1:65" s="4" customFormat="1" ht="13">
      <c r="D208" s="25"/>
      <c r="Q208" s="9"/>
      <c r="R208" s="9"/>
      <c r="S208" s="9"/>
      <c r="T208" s="9"/>
      <c r="U208" s="9"/>
      <c r="V208" s="9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</row>
    <row r="209" spans="4:65" s="4" customFormat="1" ht="13">
      <c r="D209" s="25"/>
      <c r="Q209" s="9"/>
      <c r="R209" s="9"/>
      <c r="S209" s="9"/>
      <c r="T209" s="9"/>
      <c r="U209" s="9"/>
      <c r="V209" s="9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</row>
    <row r="210" spans="4:65" s="4" customFormat="1" ht="13">
      <c r="D210" s="25"/>
      <c r="Q210" s="9"/>
      <c r="R210" s="9"/>
      <c r="S210" s="9"/>
      <c r="T210" s="9"/>
      <c r="U210" s="9"/>
      <c r="V210" s="9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</row>
    <row r="211" spans="4:65" s="4" customFormat="1" ht="13">
      <c r="D211" s="25"/>
      <c r="Q211" s="9"/>
      <c r="R211" s="9"/>
      <c r="S211" s="9"/>
      <c r="T211" s="9"/>
      <c r="U211" s="9"/>
      <c r="V211" s="9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</row>
    <row r="212" spans="4:65" s="4" customFormat="1" ht="13">
      <c r="D212" s="25"/>
      <c r="Q212" s="9"/>
      <c r="R212" s="9"/>
      <c r="S212" s="9"/>
      <c r="T212" s="9"/>
      <c r="U212" s="9"/>
      <c r="V212" s="9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</row>
    <row r="213" spans="4:65" s="4" customFormat="1" ht="13">
      <c r="D213" s="25"/>
      <c r="Q213" s="9"/>
      <c r="R213" s="9"/>
      <c r="S213" s="9"/>
      <c r="T213" s="9"/>
      <c r="U213" s="9"/>
      <c r="V213" s="9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</row>
    <row r="214" spans="4:65" s="4" customFormat="1" ht="13">
      <c r="D214" s="25"/>
      <c r="Q214" s="9"/>
      <c r="R214" s="9"/>
      <c r="S214" s="9"/>
      <c r="T214" s="9"/>
      <c r="U214" s="9"/>
      <c r="V214" s="9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</row>
    <row r="215" spans="4:65" s="4" customFormat="1" ht="13">
      <c r="D215" s="25"/>
      <c r="Q215" s="9"/>
      <c r="R215" s="9"/>
      <c r="S215" s="9"/>
      <c r="T215" s="9"/>
      <c r="U215" s="9"/>
      <c r="V215" s="9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</row>
    <row r="216" spans="4:65" s="4" customFormat="1" ht="13">
      <c r="D216" s="25"/>
      <c r="Q216" s="9"/>
      <c r="R216" s="9"/>
      <c r="S216" s="9"/>
      <c r="T216" s="9"/>
      <c r="U216" s="9"/>
      <c r="V216" s="9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</row>
    <row r="217" spans="4:65" s="4" customFormat="1" ht="13">
      <c r="D217" s="25"/>
      <c r="Q217" s="9"/>
      <c r="R217" s="9"/>
      <c r="S217" s="9"/>
      <c r="T217" s="9"/>
      <c r="U217" s="9"/>
      <c r="V217" s="9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</row>
    <row r="218" spans="4:65" s="4" customFormat="1" ht="13">
      <c r="D218" s="25"/>
      <c r="Q218" s="9"/>
      <c r="R218" s="9"/>
      <c r="S218" s="9"/>
      <c r="T218" s="9"/>
      <c r="U218" s="9"/>
      <c r="V218" s="9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</row>
    <row r="219" spans="4:65" s="4" customFormat="1" ht="13">
      <c r="D219" s="25"/>
      <c r="Q219" s="9"/>
      <c r="R219" s="9"/>
      <c r="S219" s="9"/>
      <c r="T219" s="9"/>
      <c r="U219" s="9"/>
      <c r="V219" s="9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</row>
    <row r="220" spans="4:65" s="4" customFormat="1" ht="13">
      <c r="D220" s="25"/>
      <c r="Q220" s="9"/>
      <c r="R220" s="9"/>
      <c r="S220" s="9"/>
      <c r="T220" s="9"/>
      <c r="U220" s="9"/>
      <c r="V220" s="9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</row>
    <row r="221" spans="4:65" s="4" customFormat="1" ht="13">
      <c r="D221" s="25"/>
      <c r="Q221" s="9"/>
      <c r="R221" s="9"/>
      <c r="S221" s="9"/>
      <c r="T221" s="9"/>
      <c r="U221" s="9"/>
      <c r="V221" s="9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</row>
    <row r="222" spans="4:65" s="4" customFormat="1" ht="13">
      <c r="D222" s="25"/>
      <c r="Q222" s="9"/>
      <c r="R222" s="9"/>
      <c r="S222" s="9"/>
      <c r="T222" s="9"/>
      <c r="U222" s="9"/>
      <c r="V222" s="9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</row>
    <row r="223" spans="4:65" s="4" customFormat="1" ht="13">
      <c r="D223" s="25"/>
      <c r="Q223" s="9"/>
      <c r="R223" s="9"/>
      <c r="S223" s="9"/>
      <c r="T223" s="9"/>
      <c r="U223" s="9"/>
      <c r="V223" s="9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</row>
    <row r="224" spans="4:65" s="4" customFormat="1" ht="13">
      <c r="D224" s="25"/>
      <c r="Q224" s="9"/>
      <c r="R224" s="9"/>
      <c r="S224" s="9"/>
      <c r="T224" s="9"/>
      <c r="U224" s="9"/>
      <c r="V224" s="9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</row>
    <row r="225" spans="4:65" s="4" customFormat="1" ht="13">
      <c r="D225" s="25"/>
      <c r="Q225" s="9"/>
      <c r="R225" s="9"/>
      <c r="S225" s="9"/>
      <c r="T225" s="9"/>
      <c r="U225" s="9"/>
      <c r="V225" s="9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</row>
    <row r="226" spans="4:65" s="4" customFormat="1" ht="13">
      <c r="D226" s="25"/>
      <c r="Q226" s="9"/>
      <c r="R226" s="9"/>
      <c r="S226" s="9"/>
      <c r="T226" s="9"/>
      <c r="U226" s="9"/>
      <c r="V226" s="9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</row>
    <row r="227" spans="4:65" s="4" customFormat="1" ht="13">
      <c r="D227" s="25"/>
      <c r="Q227" s="9"/>
      <c r="R227" s="9"/>
      <c r="S227" s="9"/>
      <c r="T227" s="9"/>
      <c r="U227" s="9"/>
      <c r="V227" s="9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</row>
    <row r="228" spans="4:65" s="4" customFormat="1" ht="13">
      <c r="D228" s="25"/>
      <c r="Q228" s="9"/>
      <c r="R228" s="9"/>
      <c r="S228" s="9"/>
      <c r="T228" s="9"/>
      <c r="U228" s="9"/>
      <c r="V228" s="9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</row>
    <row r="229" spans="4:65" s="4" customFormat="1" ht="13">
      <c r="D229" s="25"/>
      <c r="Q229" s="9"/>
      <c r="R229" s="9"/>
      <c r="S229" s="9"/>
      <c r="T229" s="9"/>
      <c r="U229" s="9"/>
      <c r="V229" s="9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</row>
    <row r="230" spans="4:65" s="4" customFormat="1" ht="13">
      <c r="D230" s="25"/>
      <c r="Q230" s="9"/>
      <c r="R230" s="9"/>
      <c r="S230" s="9"/>
      <c r="T230" s="9"/>
      <c r="U230" s="9"/>
      <c r="V230" s="9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</row>
    <row r="231" spans="4:65" s="4" customFormat="1" ht="13">
      <c r="D231" s="25"/>
      <c r="Q231" s="9"/>
      <c r="R231" s="9"/>
      <c r="S231" s="9"/>
      <c r="T231" s="9"/>
      <c r="U231" s="9"/>
      <c r="V231" s="9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</row>
    <row r="232" spans="4:65" s="4" customFormat="1" ht="13">
      <c r="D232" s="25"/>
      <c r="Q232" s="9"/>
      <c r="R232" s="9"/>
      <c r="S232" s="9"/>
      <c r="T232" s="9"/>
      <c r="U232" s="9"/>
      <c r="V232" s="9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</row>
    <row r="233" spans="4:65" s="4" customFormat="1" ht="13">
      <c r="D233" s="25"/>
      <c r="Q233" s="9"/>
      <c r="R233" s="9"/>
      <c r="S233" s="9"/>
      <c r="T233" s="9"/>
      <c r="U233" s="9"/>
      <c r="V233" s="9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</row>
    <row r="234" spans="4:65" s="4" customFormat="1" ht="13">
      <c r="D234" s="25"/>
      <c r="Q234" s="9"/>
      <c r="R234" s="9"/>
      <c r="S234" s="9"/>
      <c r="T234" s="9"/>
      <c r="U234" s="9"/>
      <c r="V234" s="9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</row>
    <row r="235" spans="4:65" s="4" customFormat="1" ht="13">
      <c r="D235" s="25"/>
      <c r="Q235" s="9"/>
      <c r="R235" s="9"/>
      <c r="S235" s="9"/>
      <c r="T235" s="9"/>
      <c r="U235" s="9"/>
      <c r="V235" s="9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</row>
    <row r="236" spans="4:65" s="4" customFormat="1" ht="13">
      <c r="D236" s="25"/>
      <c r="Q236" s="9"/>
      <c r="R236" s="9"/>
      <c r="S236" s="9"/>
      <c r="T236" s="9"/>
      <c r="U236" s="9"/>
      <c r="V236" s="9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</row>
    <row r="237" spans="4:65" s="4" customFormat="1" ht="13">
      <c r="D237" s="25"/>
      <c r="Q237" s="9"/>
      <c r="R237" s="9"/>
      <c r="S237" s="9"/>
      <c r="T237" s="9"/>
      <c r="U237" s="9"/>
      <c r="V237" s="9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</row>
    <row r="238" spans="4:65" s="4" customFormat="1" ht="13">
      <c r="D238" s="25"/>
      <c r="Q238" s="9"/>
      <c r="R238" s="9"/>
      <c r="S238" s="9"/>
      <c r="T238" s="9"/>
      <c r="U238" s="9"/>
      <c r="V238" s="9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</row>
    <row r="239" spans="4:65" s="4" customFormat="1" ht="13">
      <c r="D239" s="25"/>
      <c r="Q239" s="9"/>
      <c r="R239" s="9"/>
      <c r="S239" s="9"/>
      <c r="T239" s="9"/>
      <c r="U239" s="9"/>
      <c r="V239" s="9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</row>
    <row r="240" spans="4:65" s="4" customFormat="1" ht="13">
      <c r="D240" s="25"/>
      <c r="Q240" s="9"/>
      <c r="R240" s="9"/>
      <c r="S240" s="9"/>
      <c r="T240" s="9"/>
      <c r="U240" s="9"/>
      <c r="V240" s="9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</row>
    <row r="241" spans="4:65" s="4" customFormat="1" ht="13">
      <c r="D241" s="25"/>
      <c r="Q241" s="9"/>
      <c r="R241" s="9"/>
      <c r="S241" s="9"/>
      <c r="T241" s="9"/>
      <c r="U241" s="9"/>
      <c r="V241" s="9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</row>
    <row r="242" spans="4:65" s="4" customFormat="1" ht="13">
      <c r="D242" s="25"/>
      <c r="Q242" s="9"/>
      <c r="R242" s="9"/>
      <c r="S242" s="9"/>
      <c r="T242" s="9"/>
      <c r="U242" s="9"/>
      <c r="V242" s="9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</row>
    <row r="243" spans="4:65" s="4" customFormat="1" ht="13">
      <c r="D243" s="25"/>
      <c r="Q243" s="9"/>
      <c r="R243" s="9"/>
      <c r="S243" s="9"/>
      <c r="T243" s="9"/>
      <c r="U243" s="9"/>
      <c r="V243" s="9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</row>
    <row r="244" spans="4:65" s="4" customFormat="1" ht="13">
      <c r="D244" s="25"/>
      <c r="Q244" s="9"/>
      <c r="R244" s="9"/>
      <c r="S244" s="9"/>
      <c r="T244" s="9"/>
      <c r="U244" s="9"/>
      <c r="V244" s="9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</row>
    <row r="245" spans="4:65" s="4" customFormat="1" ht="13">
      <c r="D245" s="25"/>
      <c r="Q245" s="9"/>
      <c r="R245" s="9"/>
      <c r="S245" s="9"/>
      <c r="T245" s="9"/>
      <c r="U245" s="9"/>
      <c r="V245" s="9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</row>
    <row r="246" spans="4:65" s="4" customFormat="1" ht="13">
      <c r="D246" s="25"/>
      <c r="Q246" s="9"/>
      <c r="R246" s="9"/>
      <c r="S246" s="9"/>
      <c r="T246" s="9"/>
      <c r="U246" s="9"/>
      <c r="V246" s="9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</row>
    <row r="247" spans="4:65" s="4" customFormat="1" ht="13">
      <c r="D247" s="25"/>
      <c r="Q247" s="9"/>
      <c r="R247" s="9"/>
      <c r="S247" s="9"/>
      <c r="T247" s="9"/>
      <c r="U247" s="9"/>
      <c r="V247" s="9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</row>
    <row r="248" spans="4:65" s="4" customFormat="1" ht="13">
      <c r="D248" s="25"/>
      <c r="Q248" s="9"/>
      <c r="R248" s="9"/>
      <c r="S248" s="9"/>
      <c r="T248" s="9"/>
      <c r="U248" s="9"/>
      <c r="V248" s="9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</row>
    <row r="249" spans="4:65" s="4" customFormat="1" ht="13">
      <c r="D249" s="25"/>
      <c r="Q249" s="9"/>
      <c r="R249" s="9"/>
      <c r="S249" s="9"/>
      <c r="T249" s="9"/>
      <c r="U249" s="9"/>
      <c r="V249" s="9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</row>
    <row r="250" spans="4:65" s="4" customFormat="1" ht="13">
      <c r="D250" s="25"/>
      <c r="Q250" s="9"/>
      <c r="R250" s="9"/>
      <c r="S250" s="9"/>
      <c r="T250" s="9"/>
      <c r="U250" s="9"/>
      <c r="V250" s="9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</row>
    <row r="251" spans="4:65" s="4" customFormat="1" ht="13">
      <c r="D251" s="25"/>
      <c r="Q251" s="9"/>
      <c r="R251" s="9"/>
      <c r="S251" s="9"/>
      <c r="T251" s="9"/>
      <c r="U251" s="9"/>
      <c r="V251" s="9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</row>
    <row r="252" spans="4:65" s="4" customFormat="1" ht="13">
      <c r="D252" s="25"/>
      <c r="Q252" s="9"/>
      <c r="R252" s="9"/>
      <c r="S252" s="9"/>
      <c r="T252" s="9"/>
      <c r="U252" s="9"/>
      <c r="V252" s="9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</row>
    <row r="253" spans="4:65" s="4" customFormat="1" ht="13">
      <c r="D253" s="25"/>
      <c r="Q253" s="9"/>
      <c r="R253" s="9"/>
      <c r="S253" s="9"/>
      <c r="T253" s="9"/>
      <c r="U253" s="9"/>
      <c r="V253" s="9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</row>
    <row r="254" spans="4:65" s="4" customFormat="1" ht="13">
      <c r="D254" s="25"/>
      <c r="Q254" s="9"/>
      <c r="R254" s="9"/>
      <c r="S254" s="9"/>
      <c r="T254" s="9"/>
      <c r="U254" s="9"/>
      <c r="V254" s="9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</row>
    <row r="255" spans="4:65" s="4" customFormat="1" ht="13">
      <c r="D255" s="25"/>
      <c r="Q255" s="9"/>
      <c r="R255" s="9"/>
      <c r="S255" s="9"/>
      <c r="T255" s="9"/>
      <c r="U255" s="9"/>
      <c r="V255" s="9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</row>
    <row r="256" spans="4:65" s="4" customFormat="1" ht="13">
      <c r="D256" s="25"/>
      <c r="Q256" s="9"/>
      <c r="R256" s="9"/>
      <c r="S256" s="9"/>
      <c r="T256" s="9"/>
      <c r="U256" s="9"/>
      <c r="V256" s="9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</row>
    <row r="257" spans="4:65" s="4" customFormat="1" ht="13">
      <c r="D257" s="25"/>
      <c r="Q257" s="9"/>
      <c r="R257" s="9"/>
      <c r="S257" s="9"/>
      <c r="T257" s="9"/>
      <c r="U257" s="9"/>
      <c r="V257" s="9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</row>
    <row r="258" spans="4:65" s="4" customFormat="1" ht="13">
      <c r="D258" s="25"/>
      <c r="Q258" s="9"/>
      <c r="R258" s="9"/>
      <c r="S258" s="9"/>
      <c r="T258" s="9"/>
      <c r="U258" s="9"/>
      <c r="V258" s="9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</row>
    <row r="259" spans="4:65" s="4" customFormat="1" ht="13">
      <c r="D259" s="25"/>
      <c r="Q259" s="9"/>
      <c r="R259" s="9"/>
      <c r="S259" s="9"/>
      <c r="T259" s="9"/>
      <c r="U259" s="9"/>
      <c r="V259" s="9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</row>
    <row r="260" spans="4:65" s="4" customFormat="1" ht="13">
      <c r="D260" s="25"/>
      <c r="Q260" s="9"/>
      <c r="R260" s="9"/>
      <c r="S260" s="9"/>
      <c r="T260" s="9"/>
      <c r="U260" s="9"/>
      <c r="V260" s="9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</row>
    <row r="261" spans="4:65" s="4" customFormat="1" ht="13">
      <c r="D261" s="25"/>
      <c r="Q261" s="9"/>
      <c r="R261" s="9"/>
      <c r="S261" s="9"/>
      <c r="T261" s="9"/>
      <c r="U261" s="9"/>
      <c r="V261" s="9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</row>
    <row r="262" spans="4:65" s="4" customFormat="1" ht="13">
      <c r="D262" s="25"/>
      <c r="Q262" s="9"/>
      <c r="R262" s="9"/>
      <c r="S262" s="9"/>
      <c r="T262" s="9"/>
      <c r="U262" s="9"/>
      <c r="V262" s="9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</row>
    <row r="263" spans="4:65" s="4" customFormat="1" ht="13">
      <c r="D263" s="25"/>
      <c r="Q263" s="9"/>
      <c r="R263" s="9"/>
      <c r="S263" s="9"/>
      <c r="T263" s="9"/>
      <c r="U263" s="9"/>
      <c r="V263" s="9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</row>
    <row r="264" spans="4:65" s="4" customFormat="1" ht="13">
      <c r="D264" s="25"/>
      <c r="Q264" s="9"/>
      <c r="R264" s="9"/>
      <c r="S264" s="9"/>
      <c r="T264" s="9"/>
      <c r="U264" s="9"/>
      <c r="V264" s="9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</row>
    <row r="265" spans="4:65" s="4" customFormat="1" ht="13">
      <c r="D265" s="25"/>
      <c r="Q265" s="9"/>
      <c r="R265" s="9"/>
      <c r="S265" s="9"/>
      <c r="T265" s="9"/>
      <c r="U265" s="9"/>
      <c r="V265" s="9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</row>
    <row r="266" spans="4:65" s="4" customFormat="1" ht="13">
      <c r="D266" s="25"/>
      <c r="Q266" s="9"/>
      <c r="R266" s="9"/>
      <c r="S266" s="9"/>
      <c r="T266" s="9"/>
      <c r="U266" s="9"/>
      <c r="V266" s="9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</row>
    <row r="267" spans="4:65" s="4" customFormat="1" ht="13">
      <c r="D267" s="25"/>
      <c r="Q267" s="9"/>
      <c r="R267" s="9"/>
      <c r="S267" s="9"/>
      <c r="T267" s="9"/>
      <c r="U267" s="9"/>
      <c r="V267" s="9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</row>
    <row r="268" spans="4:65" s="4" customFormat="1" ht="13">
      <c r="D268" s="25"/>
      <c r="Q268" s="9"/>
      <c r="R268" s="9"/>
      <c r="S268" s="9"/>
      <c r="T268" s="9"/>
      <c r="U268" s="9"/>
      <c r="V268" s="9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</row>
    <row r="269" spans="4:65" s="4" customFormat="1" ht="13">
      <c r="D269" s="25"/>
      <c r="Q269" s="9"/>
      <c r="R269" s="9"/>
      <c r="S269" s="9"/>
      <c r="T269" s="9"/>
      <c r="U269" s="9"/>
      <c r="V269" s="9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</row>
    <row r="270" spans="4:65" s="4" customFormat="1" ht="13">
      <c r="D270" s="25"/>
      <c r="Q270" s="9"/>
      <c r="R270" s="9"/>
      <c r="S270" s="9"/>
      <c r="T270" s="9"/>
      <c r="U270" s="9"/>
      <c r="V270" s="9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</row>
    <row r="271" spans="4:65" s="4" customFormat="1" ht="13">
      <c r="D271" s="25"/>
      <c r="Q271" s="9"/>
      <c r="R271" s="9"/>
      <c r="S271" s="9"/>
      <c r="T271" s="9"/>
      <c r="U271" s="9"/>
      <c r="V271" s="9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</row>
    <row r="272" spans="4:65" s="4" customFormat="1" ht="13">
      <c r="D272" s="25"/>
      <c r="Q272" s="9"/>
      <c r="R272" s="9"/>
      <c r="S272" s="9"/>
      <c r="T272" s="9"/>
      <c r="U272" s="9"/>
      <c r="V272" s="9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</row>
    <row r="273" spans="4:65" s="4" customFormat="1" ht="13">
      <c r="D273" s="25"/>
      <c r="Q273" s="9"/>
      <c r="R273" s="9"/>
      <c r="S273" s="9"/>
      <c r="T273" s="9"/>
      <c r="U273" s="9"/>
      <c r="V273" s="9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</row>
    <row r="274" spans="4:65" s="4" customFormat="1" ht="13">
      <c r="D274" s="25"/>
      <c r="Q274" s="9"/>
      <c r="R274" s="9"/>
      <c r="S274" s="9"/>
      <c r="T274" s="9"/>
      <c r="U274" s="9"/>
      <c r="V274" s="9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</row>
    <row r="275" spans="4:65" s="4" customFormat="1" ht="13">
      <c r="D275" s="25"/>
      <c r="Q275" s="9"/>
      <c r="R275" s="9"/>
      <c r="S275" s="9"/>
      <c r="T275" s="9"/>
      <c r="U275" s="9"/>
      <c r="V275" s="9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</row>
    <row r="276" spans="4:65" s="4" customFormat="1" ht="13">
      <c r="D276" s="25"/>
      <c r="Q276" s="9"/>
      <c r="R276" s="9"/>
      <c r="S276" s="9"/>
      <c r="T276" s="9"/>
      <c r="U276" s="9"/>
      <c r="V276" s="9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</row>
    <row r="277" spans="4:65" s="4" customFormat="1" ht="13">
      <c r="D277" s="25"/>
      <c r="Q277" s="9"/>
      <c r="R277" s="9"/>
      <c r="S277" s="9"/>
      <c r="T277" s="9"/>
      <c r="U277" s="9"/>
      <c r="V277" s="9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</row>
    <row r="278" spans="4:65" s="4" customFormat="1" ht="13">
      <c r="D278" s="25"/>
      <c r="Q278" s="9"/>
      <c r="R278" s="9"/>
      <c r="S278" s="9"/>
      <c r="T278" s="9"/>
      <c r="U278" s="9"/>
      <c r="V278" s="9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</row>
    <row r="279" spans="4:65" s="4" customFormat="1" ht="13">
      <c r="D279" s="25"/>
      <c r="Q279" s="9"/>
      <c r="R279" s="9"/>
      <c r="S279" s="9"/>
      <c r="T279" s="9"/>
      <c r="U279" s="9"/>
      <c r="V279" s="9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</row>
    <row r="280" spans="4:65" s="4" customFormat="1" ht="13">
      <c r="D280" s="25"/>
      <c r="Q280" s="9"/>
      <c r="R280" s="9"/>
      <c r="S280" s="9"/>
      <c r="T280" s="9"/>
      <c r="U280" s="9"/>
      <c r="V280" s="9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</row>
    <row r="281" spans="4:65" s="4" customFormat="1" ht="13">
      <c r="D281" s="25"/>
      <c r="Q281" s="9"/>
      <c r="R281" s="9"/>
      <c r="S281" s="9"/>
      <c r="T281" s="9"/>
      <c r="U281" s="9"/>
      <c r="V281" s="9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</row>
    <row r="282" spans="4:65" s="4" customFormat="1" ht="13">
      <c r="D282" s="25"/>
      <c r="Q282" s="9"/>
      <c r="R282" s="9"/>
      <c r="S282" s="9"/>
      <c r="T282" s="9"/>
      <c r="U282" s="9"/>
      <c r="V282" s="9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</row>
    <row r="283" spans="4:65" s="4" customFormat="1" ht="13">
      <c r="D283" s="25"/>
      <c r="Q283" s="9"/>
      <c r="R283" s="9"/>
      <c r="S283" s="9"/>
      <c r="T283" s="9"/>
      <c r="U283" s="9"/>
      <c r="V283" s="9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</row>
    <row r="284" spans="4:65" s="4" customFormat="1" ht="13">
      <c r="D284" s="25"/>
      <c r="Q284" s="9"/>
      <c r="R284" s="9"/>
      <c r="S284" s="9"/>
      <c r="T284" s="9"/>
      <c r="U284" s="9"/>
      <c r="V284" s="9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</row>
    <row r="285" spans="4:65" s="4" customFormat="1" ht="13">
      <c r="D285" s="25"/>
      <c r="Q285" s="9"/>
      <c r="R285" s="9"/>
      <c r="S285" s="9"/>
      <c r="T285" s="9"/>
      <c r="U285" s="9"/>
      <c r="V285" s="9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</row>
    <row r="286" spans="4:65" s="4" customFormat="1" ht="13">
      <c r="D286" s="25"/>
      <c r="Q286" s="9"/>
      <c r="R286" s="9"/>
      <c r="S286" s="9"/>
      <c r="T286" s="9"/>
      <c r="U286" s="9"/>
      <c r="V286" s="9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</row>
    <row r="287" spans="4:65" s="4" customFormat="1" ht="13">
      <c r="D287" s="25"/>
      <c r="Q287" s="9"/>
      <c r="R287" s="9"/>
      <c r="S287" s="9"/>
      <c r="T287" s="9"/>
      <c r="U287" s="9"/>
      <c r="V287" s="9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</row>
    <row r="288" spans="4:65" s="4" customFormat="1" ht="13">
      <c r="D288" s="25"/>
      <c r="Q288" s="9"/>
      <c r="R288" s="9"/>
      <c r="S288" s="9"/>
      <c r="T288" s="9"/>
      <c r="U288" s="9"/>
      <c r="V288" s="9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</row>
    <row r="289" spans="4:65" s="4" customFormat="1" ht="13">
      <c r="D289" s="25"/>
      <c r="Q289" s="9"/>
      <c r="R289" s="9"/>
      <c r="S289" s="9"/>
      <c r="T289" s="9"/>
      <c r="U289" s="9"/>
      <c r="V289" s="9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</row>
    <row r="290" spans="4:65" s="4" customFormat="1" ht="13">
      <c r="D290" s="25"/>
      <c r="Q290" s="9"/>
      <c r="R290" s="9"/>
      <c r="S290" s="9"/>
      <c r="T290" s="9"/>
      <c r="U290" s="9"/>
      <c r="V290" s="9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</row>
    <row r="291" spans="4:65" s="4" customFormat="1" ht="13">
      <c r="D291" s="25"/>
      <c r="Q291" s="9"/>
      <c r="R291" s="9"/>
      <c r="S291" s="9"/>
      <c r="T291" s="9"/>
      <c r="U291" s="9"/>
      <c r="V291" s="9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</row>
    <row r="292" spans="4:65" s="4" customFormat="1" ht="13">
      <c r="D292" s="25"/>
      <c r="Q292" s="9"/>
      <c r="R292" s="9"/>
      <c r="S292" s="9"/>
      <c r="T292" s="9"/>
      <c r="U292" s="9"/>
      <c r="V292" s="9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</row>
    <row r="293" spans="4:65" s="4" customFormat="1" ht="13">
      <c r="D293" s="25"/>
      <c r="Q293" s="9"/>
      <c r="R293" s="9"/>
      <c r="S293" s="9"/>
      <c r="T293" s="9"/>
      <c r="U293" s="9"/>
      <c r="V293" s="9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</row>
    <row r="294" spans="4:65" s="4" customFormat="1" ht="13">
      <c r="D294" s="25"/>
      <c r="Q294" s="9"/>
      <c r="R294" s="9"/>
      <c r="S294" s="9"/>
      <c r="T294" s="9"/>
      <c r="U294" s="9"/>
      <c r="V294" s="9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</row>
    <row r="295" spans="4:65" s="4" customFormat="1" ht="13">
      <c r="D295" s="25"/>
      <c r="Q295" s="9"/>
      <c r="R295" s="9"/>
      <c r="S295" s="9"/>
      <c r="T295" s="9"/>
      <c r="U295" s="9"/>
      <c r="V295" s="9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</row>
    <row r="296" spans="4:65" s="4" customFormat="1" ht="13">
      <c r="D296" s="25"/>
      <c r="Q296" s="9"/>
      <c r="R296" s="9"/>
      <c r="S296" s="9"/>
      <c r="T296" s="9"/>
      <c r="U296" s="9"/>
      <c r="V296" s="9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</row>
    <row r="297" spans="4:65" s="4" customFormat="1" ht="13">
      <c r="D297" s="25"/>
      <c r="Q297" s="9"/>
      <c r="R297" s="9"/>
      <c r="S297" s="9"/>
      <c r="T297" s="9"/>
      <c r="U297" s="9"/>
      <c r="V297" s="9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</row>
    <row r="298" spans="4:65" s="4" customFormat="1" ht="13">
      <c r="D298" s="25"/>
      <c r="Q298" s="9"/>
      <c r="R298" s="9"/>
      <c r="S298" s="9"/>
      <c r="T298" s="9"/>
      <c r="U298" s="9"/>
      <c r="V298" s="9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</row>
    <row r="299" spans="4:65" s="4" customFormat="1" ht="13">
      <c r="D299" s="25"/>
      <c r="Q299" s="9"/>
      <c r="R299" s="9"/>
      <c r="S299" s="9"/>
      <c r="T299" s="9"/>
      <c r="U299" s="9"/>
      <c r="V299" s="9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</row>
    <row r="300" spans="4:65" s="4" customFormat="1" ht="13">
      <c r="D300" s="25"/>
      <c r="Q300" s="9"/>
      <c r="R300" s="9"/>
      <c r="S300" s="9"/>
      <c r="T300" s="9"/>
      <c r="U300" s="9"/>
      <c r="V300" s="9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</row>
    <row r="301" spans="4:65" s="4" customFormat="1" ht="13">
      <c r="D301" s="25"/>
      <c r="Q301" s="9"/>
      <c r="R301" s="9"/>
      <c r="S301" s="9"/>
      <c r="T301" s="9"/>
      <c r="U301" s="9"/>
      <c r="V301" s="9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</row>
    <row r="302" spans="4:65" s="4" customFormat="1" ht="13">
      <c r="D302" s="25"/>
      <c r="Q302" s="9"/>
      <c r="R302" s="9"/>
      <c r="S302" s="9"/>
      <c r="T302" s="9"/>
      <c r="U302" s="9"/>
      <c r="V302" s="9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</row>
    <row r="303" spans="4:65" s="4" customFormat="1" ht="13">
      <c r="D303" s="25"/>
      <c r="Q303" s="9"/>
      <c r="R303" s="9"/>
      <c r="S303" s="9"/>
      <c r="T303" s="9"/>
      <c r="U303" s="9"/>
      <c r="V303" s="9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</row>
    <row r="304" spans="4:65" s="4" customFormat="1" ht="13">
      <c r="D304" s="25"/>
      <c r="Q304" s="9"/>
      <c r="R304" s="9"/>
      <c r="S304" s="9"/>
      <c r="T304" s="9"/>
      <c r="U304" s="9"/>
      <c r="V304" s="9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</row>
    <row r="305" spans="4:65" s="4" customFormat="1" ht="13">
      <c r="D305" s="25"/>
      <c r="Q305" s="9"/>
      <c r="R305" s="9"/>
      <c r="S305" s="9"/>
      <c r="T305" s="9"/>
      <c r="U305" s="9"/>
      <c r="V305" s="9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</row>
    <row r="306" spans="4:65">
      <c r="E306" s="87"/>
      <c r="F306" s="87"/>
      <c r="P306" s="87"/>
    </row>
    <row r="307" spans="4:65">
      <c r="J307" s="87"/>
      <c r="K307" s="87"/>
      <c r="L307" s="87"/>
      <c r="O307" s="87"/>
      <c r="P307" s="87"/>
    </row>
    <row r="308" spans="4:65">
      <c r="P308" s="87"/>
    </row>
    <row r="309" spans="4:65">
      <c r="L309" s="87"/>
    </row>
  </sheetData>
  <autoFilter ref="A21:P305" xr:uid="{00000000-0009-0000-0000-000000000000}"/>
  <mergeCells count="35">
    <mergeCell ref="A26:B26"/>
    <mergeCell ref="A9:B9"/>
    <mergeCell ref="A10:B10"/>
    <mergeCell ref="J18:J20"/>
    <mergeCell ref="L18:L20"/>
    <mergeCell ref="K18:K20"/>
    <mergeCell ref="A12:A20"/>
    <mergeCell ref="G18:H18"/>
    <mergeCell ref="C12:C20"/>
    <mergeCell ref="H19:H20"/>
    <mergeCell ref="E18:E20"/>
    <mergeCell ref="B12:B20"/>
    <mergeCell ref="F18:F20"/>
    <mergeCell ref="G19:G20"/>
    <mergeCell ref="I18:I20"/>
    <mergeCell ref="D12:D20"/>
    <mergeCell ref="AO28:AP28"/>
    <mergeCell ref="AI28:AJ28"/>
    <mergeCell ref="AK28:AL28"/>
    <mergeCell ref="AM28:AN28"/>
    <mergeCell ref="M18:N18"/>
    <mergeCell ref="R12:U12"/>
    <mergeCell ref="T18:U18"/>
    <mergeCell ref="M19:M20"/>
    <mergeCell ref="N19:N20"/>
    <mergeCell ref="P12:P20"/>
    <mergeCell ref="O18:O20"/>
    <mergeCell ref="J12:O17"/>
    <mergeCell ref="E12:I17"/>
    <mergeCell ref="O1:P1"/>
    <mergeCell ref="O2:P3"/>
    <mergeCell ref="O6:P6"/>
    <mergeCell ref="B7:P7"/>
    <mergeCell ref="O4:P5"/>
    <mergeCell ref="B8:P8"/>
  </mergeCells>
  <phoneticPr fontId="0" type="noConversion"/>
  <printOptions horizontalCentered="1"/>
  <pageMargins left="0" right="0" top="0.19685039370078741" bottom="0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sqref="A1:D1048576"/>
    </sheetView>
  </sheetViews>
  <sheetFormatPr defaultColWidth="9.1796875" defaultRowHeight="14.5"/>
  <cols>
    <col min="1" max="1" width="19.1796875" style="163" customWidth="1"/>
    <col min="2" max="2" width="19.54296875" style="163" customWidth="1"/>
    <col min="3" max="3" width="95.453125" style="163" customWidth="1"/>
    <col min="4" max="4" width="19.7265625" style="163" customWidth="1"/>
    <col min="5" max="256" width="48.453125" style="98" customWidth="1"/>
    <col min="257" max="16384" width="9.1796875" style="98"/>
  </cols>
  <sheetData>
    <row r="1" spans="1:4">
      <c r="A1" s="135"/>
      <c r="B1" s="135"/>
      <c r="C1" s="136" t="s">
        <v>42</v>
      </c>
      <c r="D1" s="137"/>
    </row>
    <row r="2" spans="1:4">
      <c r="A2" s="135"/>
      <c r="B2" s="135"/>
      <c r="C2" s="138" t="s">
        <v>14</v>
      </c>
      <c r="D2" s="137"/>
    </row>
    <row r="3" spans="1:4">
      <c r="A3" s="135"/>
      <c r="B3" s="135"/>
      <c r="C3" s="136" t="s">
        <v>12</v>
      </c>
      <c r="D3" s="137"/>
    </row>
    <row r="4" spans="1:4">
      <c r="A4" s="135"/>
      <c r="B4" s="135"/>
      <c r="C4" s="139"/>
      <c r="D4" s="135" t="s">
        <v>43</v>
      </c>
    </row>
    <row r="5" spans="1:4">
      <c r="A5" s="135"/>
      <c r="B5" s="135"/>
      <c r="C5" s="139"/>
      <c r="D5" s="135"/>
    </row>
    <row r="6" spans="1:4">
      <c r="A6" s="140" t="s">
        <v>30</v>
      </c>
      <c r="B6" s="140"/>
      <c r="C6" s="140"/>
      <c r="D6" s="140"/>
    </row>
    <row r="7" spans="1:4">
      <c r="A7" s="141"/>
      <c r="B7" s="141"/>
      <c r="C7" s="141" t="s">
        <v>47</v>
      </c>
      <c r="D7" s="141"/>
    </row>
    <row r="8" spans="1:4">
      <c r="A8" s="135"/>
      <c r="B8" s="135"/>
      <c r="C8" s="139"/>
      <c r="D8" s="135"/>
    </row>
    <row r="9" spans="1:4">
      <c r="A9" s="142"/>
      <c r="B9" s="143"/>
      <c r="C9" s="143"/>
      <c r="D9" s="143"/>
    </row>
    <row r="10" spans="1:4">
      <c r="A10" s="144" t="s">
        <v>31</v>
      </c>
      <c r="B10" s="145"/>
      <c r="C10" s="145"/>
      <c r="D10" s="145"/>
    </row>
    <row r="11" spans="1:4">
      <c r="A11" s="145" t="s">
        <v>13</v>
      </c>
      <c r="B11" s="145"/>
      <c r="C11" s="145"/>
      <c r="D11" s="145"/>
    </row>
    <row r="12" spans="1:4">
      <c r="A12" s="135"/>
      <c r="B12" s="135"/>
      <c r="C12" s="135"/>
      <c r="D12" s="135"/>
    </row>
    <row r="13" spans="1:4">
      <c r="A13" s="146" t="s">
        <v>36</v>
      </c>
      <c r="B13" s="135"/>
      <c r="C13" s="135"/>
      <c r="D13" s="139" t="s">
        <v>32</v>
      </c>
    </row>
    <row r="14" spans="1:4" ht="84">
      <c r="A14" s="147" t="s">
        <v>37</v>
      </c>
      <c r="B14" s="147" t="s">
        <v>9</v>
      </c>
      <c r="C14" s="147" t="s">
        <v>38</v>
      </c>
      <c r="D14" s="147" t="s">
        <v>4</v>
      </c>
    </row>
    <row r="15" spans="1:4">
      <c r="A15" s="148">
        <v>1</v>
      </c>
      <c r="B15" s="148">
        <v>2</v>
      </c>
      <c r="C15" s="148">
        <v>3</v>
      </c>
      <c r="D15" s="148">
        <v>4</v>
      </c>
    </row>
    <row r="16" spans="1:4">
      <c r="A16" s="149" t="s">
        <v>39</v>
      </c>
      <c r="B16" s="150"/>
      <c r="C16" s="150"/>
      <c r="D16" s="150"/>
    </row>
    <row r="17" spans="1:6" ht="56.5" customHeight="1">
      <c r="A17" s="151" t="s">
        <v>26</v>
      </c>
      <c r="B17" s="152">
        <v>9245</v>
      </c>
      <c r="C17" s="153" t="s">
        <v>28</v>
      </c>
      <c r="D17" s="154">
        <f>D18</f>
        <v>-4586171</v>
      </c>
    </row>
    <row r="18" spans="1:6" ht="29.25" customHeight="1">
      <c r="A18" s="155" t="s">
        <v>31</v>
      </c>
      <c r="B18" s="155">
        <v>9245</v>
      </c>
      <c r="C18" s="156" t="s">
        <v>40</v>
      </c>
      <c r="D18" s="157">
        <f>-499471-4086700</f>
        <v>-4586171</v>
      </c>
      <c r="E18" s="99"/>
    </row>
    <row r="19" spans="1:6" ht="61.5" customHeight="1">
      <c r="A19" s="151">
        <v>5119245</v>
      </c>
      <c r="B19" s="152">
        <v>9245</v>
      </c>
      <c r="C19" s="153" t="s">
        <v>28</v>
      </c>
      <c r="D19" s="154">
        <f>D20</f>
        <v>4586171</v>
      </c>
      <c r="E19" s="99"/>
    </row>
    <row r="20" spans="1:6" ht="29.25" customHeight="1">
      <c r="A20" s="155" t="s">
        <v>31</v>
      </c>
      <c r="B20" s="155">
        <v>9245</v>
      </c>
      <c r="C20" s="156" t="s">
        <v>40</v>
      </c>
      <c r="D20" s="158">
        <f>499471+4086700</f>
        <v>4586171</v>
      </c>
      <c r="E20" s="99"/>
    </row>
    <row r="21" spans="1:6">
      <c r="A21" s="159" t="s">
        <v>33</v>
      </c>
      <c r="B21" s="159" t="s">
        <v>33</v>
      </c>
      <c r="C21" s="160" t="s">
        <v>34</v>
      </c>
      <c r="D21" s="161">
        <f>D17+D19</f>
        <v>0</v>
      </c>
      <c r="E21" s="100"/>
      <c r="F21" s="100"/>
    </row>
    <row r="22" spans="1:6">
      <c r="A22" s="159" t="s">
        <v>33</v>
      </c>
      <c r="B22" s="159" t="s">
        <v>33</v>
      </c>
      <c r="C22" s="160" t="s">
        <v>35</v>
      </c>
      <c r="D22" s="161">
        <f>D21</f>
        <v>0</v>
      </c>
    </row>
    <row r="24" spans="1:6">
      <c r="A24" s="162"/>
      <c r="B24" s="162"/>
      <c r="C24" s="162"/>
      <c r="D24" s="162"/>
    </row>
    <row r="25" spans="1:6">
      <c r="A25" s="135"/>
      <c r="B25" s="135"/>
      <c r="C25" s="135"/>
    </row>
    <row r="26" spans="1:6">
      <c r="A26" s="135"/>
      <c r="B26" s="135"/>
      <c r="C26" s="164"/>
    </row>
    <row r="27" spans="1:6">
      <c r="C27" s="165"/>
    </row>
  </sheetData>
  <mergeCells count="9">
    <mergeCell ref="A24:D24"/>
    <mergeCell ref="A11:D11"/>
    <mergeCell ref="A16:D16"/>
    <mergeCell ref="C1:D1"/>
    <mergeCell ref="C2:D2"/>
    <mergeCell ref="C3:D3"/>
    <mergeCell ref="A6:D6"/>
    <mergeCell ref="A9:D9"/>
    <mergeCell ref="A10:D10"/>
  </mergeCells>
  <pageMargins left="0.15748031496062992" right="0.35433070866141736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 1</vt:lpstr>
      <vt:lpstr>дод 2</vt:lpstr>
      <vt:lpstr>'дод 1'!Заголовки_для_друку</vt:lpstr>
      <vt:lpstr>'дод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Наталія Дякун</cp:lastModifiedBy>
  <cp:lastPrinted>2025-05-08T14:35:24Z</cp:lastPrinted>
  <dcterms:created xsi:type="dcterms:W3CDTF">2001-11-23T10:13:52Z</dcterms:created>
  <dcterms:modified xsi:type="dcterms:W3CDTF">2025-05-22T14:18:16Z</dcterms:modified>
</cp:coreProperties>
</file>